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Genesis 5\ENSO Campaign 2018 Data\"/>
    </mc:Choice>
  </mc:AlternateContent>
  <bookViews>
    <workbookView xWindow="0" yWindow="0" windowWidth="19200" windowHeight="11595" tabRatio="789" firstSheet="1" activeTab="8"/>
  </bookViews>
  <sheets>
    <sheet name="MichiganShumateSiteData" sheetId="3" r:id="rId1"/>
    <sheet name="CTData" sheetId="4" r:id="rId2"/>
    <sheet name="CroatiaData" sheetId="5" r:id="rId3"/>
    <sheet name="MarylandData" sheetId="6" r:id="rId4"/>
    <sheet name="MichiganData" sheetId="7" r:id="rId5"/>
    <sheet name="NewYorkData" sheetId="8" r:id="rId6"/>
    <sheet name="NigerianData" sheetId="9" r:id="rId7"/>
    <sheet name="PAData" sheetId="10" r:id="rId8"/>
    <sheet name="AllSchools" sheetId="11" r:id="rId9"/>
  </sheets>
  <calcPr calcId="152511"/>
</workbook>
</file>

<file path=xl/calcChain.xml><?xml version="1.0" encoding="utf-8"?>
<calcChain xmlns="http://schemas.openxmlformats.org/spreadsheetml/2006/main">
  <c r="N22" i="11" l="1"/>
  <c r="K22" i="11"/>
  <c r="J22" i="11"/>
  <c r="N20" i="11"/>
  <c r="L20" i="11"/>
  <c r="K20" i="11"/>
  <c r="H20" i="11"/>
  <c r="N15" i="11"/>
  <c r="L15" i="11"/>
  <c r="K15" i="11"/>
  <c r="I15" i="11"/>
  <c r="H15" i="11"/>
  <c r="N14" i="11"/>
  <c r="K14" i="11"/>
  <c r="I14" i="11"/>
  <c r="H14" i="11"/>
  <c r="H10" i="5"/>
  <c r="I10" i="5"/>
  <c r="K10" i="5"/>
  <c r="N10" i="5"/>
  <c r="N7" i="10"/>
  <c r="K7" i="10"/>
  <c r="J7" i="10"/>
  <c r="I7" i="10"/>
  <c r="N8" i="9" l="1"/>
  <c r="L8" i="9"/>
  <c r="K8" i="9"/>
  <c r="I8" i="9"/>
  <c r="H8" i="9"/>
  <c r="N35" i="8" l="1"/>
  <c r="L35" i="8"/>
  <c r="K35" i="8"/>
  <c r="J35" i="8"/>
  <c r="I35" i="8"/>
  <c r="H35" i="8"/>
  <c r="G35" i="8"/>
  <c r="N17" i="8"/>
  <c r="M17" i="8"/>
  <c r="L17" i="8"/>
  <c r="K17" i="8"/>
  <c r="J17" i="8"/>
  <c r="I17" i="8"/>
  <c r="H17" i="8"/>
  <c r="G17" i="8"/>
  <c r="N52" i="7" l="1"/>
  <c r="L52" i="7"/>
  <c r="K52" i="7"/>
  <c r="I52" i="7"/>
  <c r="H52" i="7"/>
  <c r="N43" i="7"/>
  <c r="K43" i="7"/>
  <c r="I43" i="7"/>
  <c r="H43" i="7"/>
  <c r="N34" i="7"/>
  <c r="K34" i="7"/>
  <c r="I34" i="7"/>
  <c r="H34" i="7"/>
  <c r="N25" i="7"/>
  <c r="L25" i="7"/>
  <c r="K25" i="7"/>
  <c r="I25" i="7"/>
  <c r="H25" i="7"/>
  <c r="N4" i="6" l="1"/>
  <c r="M4" i="6"/>
  <c r="K4" i="6"/>
  <c r="G4" i="6"/>
  <c r="N16" i="5" l="1"/>
  <c r="K16" i="5"/>
  <c r="H16" i="5"/>
  <c r="N43" i="4" l="1"/>
  <c r="K43" i="4"/>
  <c r="H43" i="4"/>
  <c r="G43" i="4"/>
  <c r="N29" i="4"/>
  <c r="H29" i="4"/>
  <c r="G29" i="4"/>
  <c r="N14" i="4"/>
  <c r="K14" i="4"/>
  <c r="K29" i="4" s="1"/>
  <c r="H14" i="4"/>
  <c r="G14" i="4"/>
  <c r="K66" i="3" l="1"/>
  <c r="J66" i="3"/>
  <c r="I66" i="3"/>
  <c r="H66" i="3"/>
  <c r="G66" i="3"/>
</calcChain>
</file>

<file path=xl/sharedStrings.xml><?xml version="1.0" encoding="utf-8"?>
<sst xmlns="http://schemas.openxmlformats.org/spreadsheetml/2006/main" count="544" uniqueCount="68">
  <si>
    <t>org_name</t>
  </si>
  <si>
    <t xml:space="preserve"> site_name</t>
  </si>
  <si>
    <t xml:space="preserve"> latitude</t>
  </si>
  <si>
    <t xml:space="preserve"> longitude</t>
  </si>
  <si>
    <t xml:space="preserve"> elevation</t>
  </si>
  <si>
    <t xml:space="preserve"> measured_on</t>
  </si>
  <si>
    <t>David Wooster Middle School</t>
  </si>
  <si>
    <t>Inlet Stream Wooster Pond:SWS-01</t>
  </si>
  <si>
    <t>Wooster Pond Outlet Stream:SWS-03</t>
  </si>
  <si>
    <t>wooster pond:SWS-04</t>
  </si>
  <si>
    <t xml:space="preserve"> </t>
  </si>
  <si>
    <t>Alkalinity (mg/L)</t>
  </si>
  <si>
    <t>conductivity (uS/cm)</t>
  </si>
  <si>
    <t>dissolved oxygen (mg/l)</t>
  </si>
  <si>
    <t>pH</t>
  </si>
  <si>
    <t>water temperature (deg C)</t>
  </si>
  <si>
    <t>transparency: tube image disappearance (cm)</t>
  </si>
  <si>
    <t>Average</t>
  </si>
  <si>
    <t>dissolved oxygen (mgl)</t>
  </si>
  <si>
    <t>transparencies tube image disappearance (cm)</t>
  </si>
  <si>
    <t>Medicinska Skola Varazdin</t>
  </si>
  <si>
    <t>Plitvica SWS-01</t>
  </si>
  <si>
    <t>100/140</t>
  </si>
  <si>
    <t>Averages</t>
  </si>
  <si>
    <t>Conductivity (uS/cm)</t>
  </si>
  <si>
    <t>Dissolved Oxygen (mg/L)</t>
  </si>
  <si>
    <t>Salinity (ppt)</t>
  </si>
  <si>
    <t>Water Temperature (deg. C)</t>
  </si>
  <si>
    <t>Shumate Middle School</t>
  </si>
  <si>
    <t>2017 - 2018 - 4th Hour - Pond Site 2</t>
  </si>
  <si>
    <t>Note: Salinity should be 0.4??</t>
  </si>
  <si>
    <t>Nitrate-Nitrite (mg/L)</t>
  </si>
  <si>
    <t>Plitvica - Veliki Bukovec</t>
  </si>
  <si>
    <t>alkalinity (mgl)</t>
  </si>
  <si>
    <t>Conductivity (uS-cm)</t>
  </si>
  <si>
    <t>transparency (cm)</t>
  </si>
  <si>
    <t>water temp (deg C)</t>
  </si>
  <si>
    <t>El Nino Field Campaign</t>
  </si>
  <si>
    <t>OEA North Branch Rock Creek</t>
  </si>
  <si>
    <t>Transparency (cm)</t>
  </si>
  <si>
    <t>Grosse Ile, MI - Thorofare Canal</t>
  </si>
  <si>
    <t>Grosse Ile, MI - Thorofare Canal 2</t>
  </si>
  <si>
    <t>Grosse Ile, MI - Detroit River (East River)</t>
  </si>
  <si>
    <t>School</t>
  </si>
  <si>
    <t>Site</t>
  </si>
  <si>
    <t>Dissolved Oxygen Via Kit Mgl</t>
  </si>
  <si>
    <t>Nitrate And Nitrite (mg/L)</t>
  </si>
  <si>
    <t xml:space="preserve">Salinity  (ppt)  </t>
  </si>
  <si>
    <t>Tube Image Disappearance (cm)</t>
  </si>
  <si>
    <t>water temperature (deg. C)</t>
  </si>
  <si>
    <t>Mahopac High School</t>
  </si>
  <si>
    <t>post pond:SWS-07</t>
  </si>
  <si>
    <t>post pond:SWS-7</t>
  </si>
  <si>
    <t>MHS Hydrology site pre pond:SWS-05</t>
  </si>
  <si>
    <t>conductivity (uS)</t>
  </si>
  <si>
    <t>dissolved oxygen (mg/L)</t>
  </si>
  <si>
    <t>Obafemi Awolowo University</t>
  </si>
  <si>
    <t>Ilara-Mokin Wetland: Ipogun River</t>
  </si>
  <si>
    <t>Conductivity (us-cm)</t>
  </si>
  <si>
    <t>nitrate-nitrite (mgl)</t>
  </si>
  <si>
    <t>Chartiers-Houston Jr./Sr. High School</t>
  </si>
  <si>
    <t>Ch water site</t>
  </si>
  <si>
    <t>I used this to site to change JTU to transparency tube centimeters - https://extension.usu.edu/utahwaterwatch/monitoring/field-instructions/turbidity/turbiditytube/turbiditytubeconversionchart</t>
  </si>
  <si>
    <t>Jan-May/2018</t>
  </si>
  <si>
    <t>Jan-May/2020</t>
  </si>
  <si>
    <t>Jan-April/2019</t>
  </si>
  <si>
    <t>AprilMay2018</t>
  </si>
  <si>
    <t>MayJune2018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</si>
</sst>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 wrapText="1"/>
    </xf>
    <xf numFmtId="1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4" fontId="0" fillId="0" borderId="0" xfId="0" applyNumberFormat="1" applyAlignment="1">
      <alignment horizontal="center" wrapText="1"/>
    </xf>
    <xf numFmtId="0" fontId="0" fillId="0" borderId="0" xfId="0" applyAlignment="1">
      <alignment horizontal="center"/>
    </xf>
    <xf numFmtId="1" fontId="0" fillId="0" borderId="0" xfId="0" applyNumberFormat="1"/>
    <xf numFmtId="164" fontId="0" fillId="0" borderId="0" xfId="0" applyNumberFormat="1" applyAlignment="1">
      <alignment horizontal="center" wrapText="1"/>
    </xf>
    <xf numFmtId="1" fontId="0" fillId="0" borderId="0" xfId="0" applyNumberFormat="1" applyAlignment="1">
      <alignment horizontal="center" wrapText="1"/>
    </xf>
    <xf numFmtId="17" fontId="0" fillId="0" borderId="0" xfId="0" applyNumberFormat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topLeftCell="A49" workbookViewId="0">
      <selection activeCell="A2" sqref="A2"/>
    </sheetView>
  </sheetViews>
  <sheetFormatPr defaultRowHeight="15" x14ac:dyDescent="0.25"/>
  <cols>
    <col min="1" max="1" width="22.140625" customWidth="1"/>
    <col min="2" max="2" width="32.7109375" customWidth="1"/>
    <col min="4" max="4" width="10.28515625" customWidth="1"/>
    <col min="6" max="6" width="10.140625" customWidth="1"/>
    <col min="7" max="7" width="12.28515625" customWidth="1"/>
    <col min="8" max="8" width="10" customWidth="1"/>
    <col min="11" max="11" width="12.28515625" customWidth="1"/>
    <col min="12" max="12" width="27" customWidth="1"/>
  </cols>
  <sheetData>
    <row r="1" spans="1:12" ht="60" x14ac:dyDescent="0.25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3" t="s">
        <v>24</v>
      </c>
      <c r="H1" s="3" t="s">
        <v>25</v>
      </c>
      <c r="I1" s="3" t="s">
        <v>14</v>
      </c>
      <c r="J1" s="3" t="s">
        <v>26</v>
      </c>
      <c r="K1" s="3" t="s">
        <v>27</v>
      </c>
      <c r="L1" s="3"/>
    </row>
    <row r="2" spans="1:12" x14ac:dyDescent="0.25">
      <c r="A2" s="1" t="s">
        <v>28</v>
      </c>
      <c r="B2" s="1" t="s">
        <v>29</v>
      </c>
      <c r="C2" s="1">
        <v>42.085521</v>
      </c>
      <c r="D2" s="1">
        <v>-83.209165999999996</v>
      </c>
      <c r="E2" s="1">
        <v>176.7</v>
      </c>
      <c r="F2" s="2">
        <v>43200</v>
      </c>
      <c r="G2" s="1">
        <v>299</v>
      </c>
      <c r="H2" s="1">
        <v>8.6999999999999993</v>
      </c>
      <c r="I2" s="1">
        <v>7.6</v>
      </c>
      <c r="J2" s="1">
        <v>2.4</v>
      </c>
      <c r="K2" s="1">
        <v>11.4</v>
      </c>
      <c r="L2" s="1" t="s">
        <v>30</v>
      </c>
    </row>
    <row r="3" spans="1:12" x14ac:dyDescent="0.25">
      <c r="A3" s="1" t="s">
        <v>28</v>
      </c>
      <c r="B3" s="1" t="s">
        <v>29</v>
      </c>
      <c r="C3" s="1">
        <v>42.085521</v>
      </c>
      <c r="D3" s="1">
        <v>-83.209165999999996</v>
      </c>
      <c r="E3" s="1">
        <v>176.7</v>
      </c>
      <c r="F3" s="2">
        <v>43201</v>
      </c>
      <c r="G3" s="1">
        <v>299</v>
      </c>
      <c r="H3" s="1">
        <v>9</v>
      </c>
      <c r="I3" s="1">
        <v>7.6</v>
      </c>
      <c r="J3" s="1">
        <v>0.4</v>
      </c>
      <c r="K3" s="1">
        <v>11.4</v>
      </c>
      <c r="L3" s="1"/>
    </row>
    <row r="4" spans="1:12" x14ac:dyDescent="0.25">
      <c r="A4" s="1" t="s">
        <v>28</v>
      </c>
      <c r="B4" s="1" t="s">
        <v>29</v>
      </c>
      <c r="C4" s="1">
        <v>42.085521</v>
      </c>
      <c r="D4" s="1">
        <v>-83.209165999999996</v>
      </c>
      <c r="E4" s="1">
        <v>176.7</v>
      </c>
      <c r="F4" s="2">
        <v>43206</v>
      </c>
      <c r="G4" s="1">
        <v>305</v>
      </c>
      <c r="H4" s="1">
        <v>8.9</v>
      </c>
      <c r="I4" s="1">
        <v>7.6</v>
      </c>
      <c r="J4" s="1">
        <v>0.5</v>
      </c>
      <c r="K4" s="1">
        <v>9.5</v>
      </c>
      <c r="L4" s="1"/>
    </row>
    <row r="5" spans="1:12" x14ac:dyDescent="0.25">
      <c r="A5" s="1" t="s">
        <v>28</v>
      </c>
      <c r="B5" s="1" t="s">
        <v>29</v>
      </c>
      <c r="C5" s="1">
        <v>42.085521</v>
      </c>
      <c r="D5" s="1">
        <v>-83.209165999999996</v>
      </c>
      <c r="E5" s="1">
        <v>176.7</v>
      </c>
      <c r="F5" s="2">
        <v>43207</v>
      </c>
      <c r="G5" s="1">
        <v>300</v>
      </c>
      <c r="H5" s="1">
        <v>8.8000000000000007</v>
      </c>
      <c r="I5" s="1">
        <v>7.6</v>
      </c>
      <c r="J5" s="1">
        <v>0.3</v>
      </c>
      <c r="K5" s="1">
        <v>7.6</v>
      </c>
      <c r="L5" s="1"/>
    </row>
    <row r="6" spans="1:12" x14ac:dyDescent="0.25">
      <c r="A6" s="1" t="s">
        <v>28</v>
      </c>
      <c r="B6" s="1" t="s">
        <v>29</v>
      </c>
      <c r="C6" s="1">
        <v>42.085521</v>
      </c>
      <c r="D6" s="1">
        <v>-83.209165999999996</v>
      </c>
      <c r="E6" s="1">
        <v>176.7</v>
      </c>
      <c r="F6" s="2">
        <v>43208</v>
      </c>
      <c r="G6" s="1">
        <v>301</v>
      </c>
      <c r="H6" s="1">
        <v>8.6999999999999993</v>
      </c>
      <c r="I6" s="1">
        <v>7.6</v>
      </c>
      <c r="J6" s="1">
        <v>0.5</v>
      </c>
      <c r="K6" s="1">
        <v>10</v>
      </c>
      <c r="L6" s="1"/>
    </row>
    <row r="7" spans="1:12" x14ac:dyDescent="0.25">
      <c r="A7" s="1" t="s">
        <v>28</v>
      </c>
      <c r="B7" s="1" t="s">
        <v>29</v>
      </c>
      <c r="C7" s="1">
        <v>42.085521</v>
      </c>
      <c r="D7" s="1">
        <v>-83.209165999999996</v>
      </c>
      <c r="E7" s="1">
        <v>176.7</v>
      </c>
      <c r="F7" s="2">
        <v>43209</v>
      </c>
      <c r="G7" s="1">
        <v>304</v>
      </c>
      <c r="H7" s="1">
        <v>8.6</v>
      </c>
      <c r="I7" s="1">
        <v>7.8</v>
      </c>
      <c r="J7" s="1">
        <v>0.6</v>
      </c>
      <c r="K7" s="1">
        <v>12.4</v>
      </c>
      <c r="L7" s="1"/>
    </row>
    <row r="8" spans="1:12" x14ac:dyDescent="0.25">
      <c r="A8" s="1" t="s">
        <v>28</v>
      </c>
      <c r="B8" s="1" t="s">
        <v>29</v>
      </c>
      <c r="C8" s="1">
        <v>42.085521</v>
      </c>
      <c r="D8" s="1">
        <v>-83.209165999999996</v>
      </c>
      <c r="E8" s="1">
        <v>176.7</v>
      </c>
      <c r="F8" s="2">
        <v>43210</v>
      </c>
      <c r="G8" s="1">
        <v>302</v>
      </c>
      <c r="H8" s="1">
        <v>8.6</v>
      </c>
      <c r="I8" s="1">
        <v>7.8</v>
      </c>
      <c r="J8" s="1">
        <v>0.6</v>
      </c>
      <c r="K8" s="1">
        <v>16</v>
      </c>
      <c r="L8" s="1"/>
    </row>
    <row r="9" spans="1:12" x14ac:dyDescent="0.25">
      <c r="A9" s="1" t="s">
        <v>28</v>
      </c>
      <c r="B9" s="1" t="s">
        <v>29</v>
      </c>
      <c r="C9" s="1">
        <v>42.085521</v>
      </c>
      <c r="D9" s="1">
        <v>-83.209165999999996</v>
      </c>
      <c r="E9" s="1">
        <v>176.7</v>
      </c>
      <c r="F9" s="2">
        <v>43213</v>
      </c>
      <c r="G9" s="1">
        <v>296</v>
      </c>
      <c r="H9" s="1">
        <v>8.5</v>
      </c>
      <c r="I9" s="1">
        <v>7.6</v>
      </c>
      <c r="J9" s="1">
        <v>0.5</v>
      </c>
      <c r="K9" s="1">
        <v>19</v>
      </c>
      <c r="L9" s="1"/>
    </row>
    <row r="10" spans="1:12" x14ac:dyDescent="0.25">
      <c r="A10" s="1" t="s">
        <v>28</v>
      </c>
      <c r="B10" s="1" t="s">
        <v>29</v>
      </c>
      <c r="C10" s="1">
        <v>42.085521</v>
      </c>
      <c r="D10" s="1">
        <v>-83.209165999999996</v>
      </c>
      <c r="E10" s="1">
        <v>176.7</v>
      </c>
      <c r="F10" s="2">
        <v>43214</v>
      </c>
      <c r="G10" s="1">
        <v>300</v>
      </c>
      <c r="H10" s="1">
        <v>8.4</v>
      </c>
      <c r="I10" s="1">
        <v>7.8</v>
      </c>
      <c r="J10" s="1">
        <v>0.6</v>
      </c>
      <c r="K10" s="1">
        <v>14.6</v>
      </c>
      <c r="L10" s="1"/>
    </row>
    <row r="11" spans="1:12" x14ac:dyDescent="0.25">
      <c r="A11" s="1" t="s">
        <v>28</v>
      </c>
      <c r="B11" s="1" t="s">
        <v>29</v>
      </c>
      <c r="C11" s="1">
        <v>42.085521</v>
      </c>
      <c r="D11" s="1">
        <v>-83.209165999999996</v>
      </c>
      <c r="E11" s="1">
        <v>176.7</v>
      </c>
      <c r="F11" s="2">
        <v>43215</v>
      </c>
      <c r="G11" s="1">
        <v>305</v>
      </c>
      <c r="H11" s="1">
        <v>8.6</v>
      </c>
      <c r="I11" s="1">
        <v>7.7</v>
      </c>
      <c r="J11" s="1">
        <v>0.8</v>
      </c>
      <c r="K11" s="1">
        <v>15.1</v>
      </c>
      <c r="L11" s="1"/>
    </row>
    <row r="12" spans="1:12" x14ac:dyDescent="0.25">
      <c r="A12" s="1" t="s">
        <v>28</v>
      </c>
      <c r="B12" s="1" t="s">
        <v>29</v>
      </c>
      <c r="C12" s="1">
        <v>42.085521</v>
      </c>
      <c r="D12" s="1">
        <v>-83.209165999999996</v>
      </c>
      <c r="E12" s="1">
        <v>176.7</v>
      </c>
      <c r="F12" s="2">
        <v>43216</v>
      </c>
      <c r="G12" s="1">
        <v>298</v>
      </c>
      <c r="H12" s="1">
        <v>8.3000000000000007</v>
      </c>
      <c r="I12" s="1">
        <v>7.8</v>
      </c>
      <c r="J12" s="1">
        <v>1.1000000000000001</v>
      </c>
      <c r="K12" s="1">
        <v>21.6</v>
      </c>
      <c r="L12" s="1"/>
    </row>
    <row r="13" spans="1:12" x14ac:dyDescent="0.25">
      <c r="A13" s="1" t="s">
        <v>28</v>
      </c>
      <c r="B13" s="1" t="s">
        <v>29</v>
      </c>
      <c r="C13" s="1">
        <v>42.085521</v>
      </c>
      <c r="D13" s="1">
        <v>-83.209165999999996</v>
      </c>
      <c r="E13" s="1">
        <v>176.7</v>
      </c>
      <c r="F13" s="2">
        <v>43217</v>
      </c>
      <c r="G13" s="1">
        <v>298</v>
      </c>
      <c r="H13" s="1">
        <v>8.4</v>
      </c>
      <c r="I13" s="1">
        <v>7.9</v>
      </c>
      <c r="J13" s="1">
        <v>0.6</v>
      </c>
      <c r="K13" s="1">
        <v>18.8</v>
      </c>
      <c r="L13" s="1"/>
    </row>
    <row r="14" spans="1:12" x14ac:dyDescent="0.25">
      <c r="A14" s="1" t="s">
        <v>28</v>
      </c>
      <c r="B14" s="1" t="s">
        <v>29</v>
      </c>
      <c r="C14" s="1">
        <v>42.085521</v>
      </c>
      <c r="D14" s="1">
        <v>-83.209165999999996</v>
      </c>
      <c r="E14" s="1">
        <v>176.7</v>
      </c>
      <c r="F14" s="2">
        <v>43220</v>
      </c>
      <c r="G14" s="1">
        <v>301</v>
      </c>
      <c r="H14" s="1">
        <v>8.5</v>
      </c>
      <c r="I14" s="1">
        <v>7.7</v>
      </c>
      <c r="J14" s="1">
        <v>0.7</v>
      </c>
      <c r="K14" s="1">
        <v>19.100000000000001</v>
      </c>
      <c r="L14" s="1"/>
    </row>
    <row r="15" spans="1:12" x14ac:dyDescent="0.25">
      <c r="A15" s="1" t="s">
        <v>28</v>
      </c>
      <c r="B15" s="1" t="s">
        <v>29</v>
      </c>
      <c r="C15" s="1">
        <v>42.085521</v>
      </c>
      <c r="D15" s="1">
        <v>-83.209165999999996</v>
      </c>
      <c r="E15" s="1">
        <v>176.7</v>
      </c>
      <c r="F15" s="2">
        <v>43223</v>
      </c>
      <c r="G15" s="1">
        <v>293</v>
      </c>
      <c r="H15" s="1">
        <v>8.4</v>
      </c>
      <c r="I15" s="1">
        <v>7.6</v>
      </c>
      <c r="J15" s="1">
        <v>0.4</v>
      </c>
      <c r="K15" s="1">
        <v>18.399999999999999</v>
      </c>
      <c r="L15" s="1"/>
    </row>
    <row r="16" spans="1:12" x14ac:dyDescent="0.25">
      <c r="A16" s="1" t="s">
        <v>28</v>
      </c>
      <c r="B16" s="1" t="s">
        <v>29</v>
      </c>
      <c r="C16" s="1">
        <v>42.085521</v>
      </c>
      <c r="D16" s="1">
        <v>-83.209165999999996</v>
      </c>
      <c r="E16" s="1">
        <v>176.7</v>
      </c>
      <c r="F16" s="2">
        <v>43229</v>
      </c>
      <c r="G16" s="1"/>
      <c r="H16" s="1"/>
      <c r="I16" s="1">
        <v>7.6</v>
      </c>
      <c r="J16" s="1"/>
      <c r="K16" s="1"/>
      <c r="L16" s="1"/>
    </row>
    <row r="17" spans="1:12" x14ac:dyDescent="0.25">
      <c r="A17" s="1" t="s">
        <v>28</v>
      </c>
      <c r="B17" s="1" t="s">
        <v>29</v>
      </c>
      <c r="C17" s="1">
        <v>42.085521</v>
      </c>
      <c r="D17" s="1">
        <v>-83.209165999999996</v>
      </c>
      <c r="E17" s="1">
        <v>176.7</v>
      </c>
      <c r="F17" s="2">
        <v>43229</v>
      </c>
      <c r="G17" s="1"/>
      <c r="H17" s="1">
        <v>8.3000000000000007</v>
      </c>
      <c r="I17" s="1"/>
      <c r="J17" s="1"/>
      <c r="K17" s="1"/>
      <c r="L17" s="1"/>
    </row>
    <row r="18" spans="1:12" x14ac:dyDescent="0.25">
      <c r="A18" s="1" t="s">
        <v>28</v>
      </c>
      <c r="B18" s="1" t="s">
        <v>29</v>
      </c>
      <c r="C18" s="1">
        <v>42.085521</v>
      </c>
      <c r="D18" s="1">
        <v>-83.209165999999996</v>
      </c>
      <c r="E18" s="1">
        <v>176.7</v>
      </c>
      <c r="F18" s="2">
        <v>43229</v>
      </c>
      <c r="G18" s="1"/>
      <c r="H18" s="1"/>
      <c r="I18" s="1"/>
      <c r="J18" s="1">
        <v>0.5</v>
      </c>
      <c r="K18" s="1"/>
      <c r="L18" s="1"/>
    </row>
    <row r="19" spans="1:12" x14ac:dyDescent="0.25">
      <c r="A19" s="1" t="s">
        <v>28</v>
      </c>
      <c r="B19" s="1" t="s">
        <v>29</v>
      </c>
      <c r="C19" s="1">
        <v>42.085521</v>
      </c>
      <c r="D19" s="1">
        <v>-83.209165999999996</v>
      </c>
      <c r="E19" s="1">
        <v>176.7</v>
      </c>
      <c r="F19" s="2">
        <v>43229</v>
      </c>
      <c r="G19" s="1"/>
      <c r="H19" s="1"/>
      <c r="I19" s="1"/>
      <c r="J19" s="1"/>
      <c r="K19" s="1">
        <v>25.6</v>
      </c>
      <c r="L19" s="1"/>
    </row>
    <row r="20" spans="1:12" x14ac:dyDescent="0.25">
      <c r="A20" s="1" t="s">
        <v>28</v>
      </c>
      <c r="B20" s="1" t="s">
        <v>29</v>
      </c>
      <c r="C20" s="1">
        <v>42.085521</v>
      </c>
      <c r="D20" s="1">
        <v>-83.209165999999996</v>
      </c>
      <c r="E20" s="1">
        <v>176.7</v>
      </c>
      <c r="F20" s="2">
        <v>43229</v>
      </c>
      <c r="G20" s="1">
        <v>268</v>
      </c>
      <c r="H20" s="1"/>
      <c r="I20" s="1"/>
      <c r="J20" s="1"/>
      <c r="K20" s="1"/>
      <c r="L20" s="1"/>
    </row>
    <row r="21" spans="1:12" x14ac:dyDescent="0.25">
      <c r="A21" s="1" t="s">
        <v>28</v>
      </c>
      <c r="B21" s="1" t="s">
        <v>29</v>
      </c>
      <c r="C21" s="1">
        <v>42.085521</v>
      </c>
      <c r="D21" s="1">
        <v>-83.209165999999996</v>
      </c>
      <c r="E21" s="1">
        <v>176.7</v>
      </c>
      <c r="F21" s="2">
        <v>43231</v>
      </c>
      <c r="G21" s="1"/>
      <c r="H21" s="1"/>
      <c r="I21" s="1"/>
      <c r="J21" s="1">
        <v>0.4</v>
      </c>
      <c r="K21" s="1"/>
      <c r="L21" s="1"/>
    </row>
    <row r="22" spans="1:12" x14ac:dyDescent="0.25">
      <c r="A22" s="1" t="s">
        <v>28</v>
      </c>
      <c r="B22" s="1" t="s">
        <v>29</v>
      </c>
      <c r="C22" s="1">
        <v>42.085521</v>
      </c>
      <c r="D22" s="1">
        <v>-83.209165999999996</v>
      </c>
      <c r="E22" s="1">
        <v>176.7</v>
      </c>
      <c r="F22" s="2">
        <v>43231</v>
      </c>
      <c r="G22" s="1"/>
      <c r="H22" s="1">
        <v>8.6999999999999993</v>
      </c>
      <c r="I22" s="1"/>
      <c r="J22" s="1"/>
      <c r="K22" s="1"/>
      <c r="L22" s="1"/>
    </row>
    <row r="23" spans="1:12" x14ac:dyDescent="0.25">
      <c r="A23" s="1" t="s">
        <v>28</v>
      </c>
      <c r="B23" s="1" t="s">
        <v>29</v>
      </c>
      <c r="C23" s="1">
        <v>42.085521</v>
      </c>
      <c r="D23" s="1">
        <v>-83.209165999999996</v>
      </c>
      <c r="E23" s="1">
        <v>176.7</v>
      </c>
      <c r="F23" s="2">
        <v>43231</v>
      </c>
      <c r="G23" s="1"/>
      <c r="H23" s="1"/>
      <c r="I23" s="1">
        <v>7.8</v>
      </c>
      <c r="J23" s="1"/>
      <c r="K23" s="1"/>
      <c r="L23" s="1"/>
    </row>
    <row r="24" spans="1:12" x14ac:dyDescent="0.25">
      <c r="A24" s="1" t="s">
        <v>28</v>
      </c>
      <c r="B24" s="1" t="s">
        <v>29</v>
      </c>
      <c r="C24" s="1">
        <v>42.085521</v>
      </c>
      <c r="D24" s="1">
        <v>-83.209165999999996</v>
      </c>
      <c r="E24" s="1">
        <v>176.7</v>
      </c>
      <c r="F24" s="2">
        <v>43231</v>
      </c>
      <c r="G24" s="1"/>
      <c r="H24" s="1"/>
      <c r="I24" s="1"/>
      <c r="J24" s="1"/>
      <c r="K24" s="1">
        <v>16.5</v>
      </c>
      <c r="L24" s="1"/>
    </row>
    <row r="25" spans="1:12" x14ac:dyDescent="0.25">
      <c r="A25" s="1" t="s">
        <v>28</v>
      </c>
      <c r="B25" s="1" t="s">
        <v>29</v>
      </c>
      <c r="C25" s="1">
        <v>42.085521</v>
      </c>
      <c r="D25" s="1">
        <v>-83.209165999999996</v>
      </c>
      <c r="E25" s="1">
        <v>176.7</v>
      </c>
      <c r="F25" s="2">
        <v>43231</v>
      </c>
      <c r="G25" s="1">
        <v>300</v>
      </c>
      <c r="H25" s="1"/>
      <c r="I25" s="1"/>
      <c r="J25" s="1"/>
      <c r="K25" s="1"/>
      <c r="L25" s="1"/>
    </row>
    <row r="26" spans="1:12" x14ac:dyDescent="0.25">
      <c r="A26" s="1" t="s">
        <v>28</v>
      </c>
      <c r="B26" s="1" t="s">
        <v>29</v>
      </c>
      <c r="C26" s="1">
        <v>42.085521</v>
      </c>
      <c r="D26" s="1">
        <v>-83.209165999999996</v>
      </c>
      <c r="E26" s="1">
        <v>176.7</v>
      </c>
      <c r="F26" s="2">
        <v>43234</v>
      </c>
      <c r="G26" s="1"/>
      <c r="H26" s="1"/>
      <c r="I26" s="1">
        <v>7.6</v>
      </c>
      <c r="J26" s="1"/>
      <c r="K26" s="1"/>
      <c r="L26" s="1"/>
    </row>
    <row r="27" spans="1:12" x14ac:dyDescent="0.25">
      <c r="A27" s="1" t="s">
        <v>28</v>
      </c>
      <c r="B27" s="1" t="s">
        <v>29</v>
      </c>
      <c r="C27" s="1">
        <v>42.085521</v>
      </c>
      <c r="D27" s="1">
        <v>-83.209165999999996</v>
      </c>
      <c r="E27" s="1">
        <v>176.7</v>
      </c>
      <c r="F27" s="2">
        <v>43234</v>
      </c>
      <c r="G27" s="1"/>
      <c r="H27" s="1"/>
      <c r="I27" s="1">
        <v>7.6</v>
      </c>
      <c r="J27" s="1"/>
      <c r="K27" s="1"/>
      <c r="L27" s="1"/>
    </row>
    <row r="28" spans="1:12" x14ac:dyDescent="0.25">
      <c r="A28" s="1" t="s">
        <v>28</v>
      </c>
      <c r="B28" s="1" t="s">
        <v>29</v>
      </c>
      <c r="C28" s="1">
        <v>42.085521</v>
      </c>
      <c r="D28" s="1">
        <v>-83.209165999999996</v>
      </c>
      <c r="E28" s="1">
        <v>176.7</v>
      </c>
      <c r="F28" s="2">
        <v>43234</v>
      </c>
      <c r="G28" s="1">
        <v>297</v>
      </c>
      <c r="H28" s="1"/>
      <c r="I28" s="1"/>
      <c r="J28" s="1"/>
      <c r="K28" s="1"/>
      <c r="L28" s="1"/>
    </row>
    <row r="29" spans="1:12" x14ac:dyDescent="0.25">
      <c r="A29" s="1" t="s">
        <v>28</v>
      </c>
      <c r="B29" s="1" t="s">
        <v>29</v>
      </c>
      <c r="C29" s="1">
        <v>42.085521</v>
      </c>
      <c r="D29" s="1">
        <v>-83.209165999999996</v>
      </c>
      <c r="E29" s="1">
        <v>176.7</v>
      </c>
      <c r="F29" s="2">
        <v>43234</v>
      </c>
      <c r="G29" s="1">
        <v>311</v>
      </c>
      <c r="H29" s="1"/>
      <c r="I29" s="1"/>
      <c r="J29" s="1"/>
      <c r="K29" s="1"/>
      <c r="L29" s="1"/>
    </row>
    <row r="30" spans="1:12" x14ac:dyDescent="0.25">
      <c r="A30" s="1" t="s">
        <v>28</v>
      </c>
      <c r="B30" s="1" t="s">
        <v>29</v>
      </c>
      <c r="C30" s="1">
        <v>42.085521</v>
      </c>
      <c r="D30" s="1">
        <v>-83.209165999999996</v>
      </c>
      <c r="E30" s="1">
        <v>176.7</v>
      </c>
      <c r="F30" s="2">
        <v>43234</v>
      </c>
      <c r="G30" s="1"/>
      <c r="H30" s="1">
        <v>8.5</v>
      </c>
      <c r="I30" s="1"/>
      <c r="J30" s="1"/>
      <c r="K30" s="1"/>
      <c r="L30" s="1"/>
    </row>
    <row r="31" spans="1:12" x14ac:dyDescent="0.25">
      <c r="A31" s="1" t="s">
        <v>28</v>
      </c>
      <c r="B31" s="1" t="s">
        <v>29</v>
      </c>
      <c r="C31" s="1">
        <v>42.085521</v>
      </c>
      <c r="D31" s="1">
        <v>-83.209165999999996</v>
      </c>
      <c r="E31" s="1">
        <v>176.7</v>
      </c>
      <c r="F31" s="2">
        <v>43234</v>
      </c>
      <c r="G31" s="1"/>
      <c r="H31" s="1">
        <v>8.3000000000000007</v>
      </c>
      <c r="I31" s="1"/>
      <c r="J31" s="1"/>
      <c r="K31" s="1"/>
      <c r="L31" s="1"/>
    </row>
    <row r="32" spans="1:12" x14ac:dyDescent="0.25">
      <c r="A32" s="1" t="s">
        <v>28</v>
      </c>
      <c r="B32" s="1" t="s">
        <v>29</v>
      </c>
      <c r="C32" s="1">
        <v>42.085521</v>
      </c>
      <c r="D32" s="1">
        <v>-83.209165999999996</v>
      </c>
      <c r="E32" s="1">
        <v>176.7</v>
      </c>
      <c r="F32" s="2">
        <v>43234</v>
      </c>
      <c r="G32" s="1"/>
      <c r="H32" s="1"/>
      <c r="I32" s="1"/>
      <c r="J32" s="1">
        <v>0.4</v>
      </c>
      <c r="K32" s="1"/>
      <c r="L32" s="1"/>
    </row>
    <row r="33" spans="1:12" x14ac:dyDescent="0.25">
      <c r="A33" s="1" t="s">
        <v>28</v>
      </c>
      <c r="B33" s="1" t="s">
        <v>29</v>
      </c>
      <c r="C33" s="1">
        <v>42.085521</v>
      </c>
      <c r="D33" s="1">
        <v>-83.209165999999996</v>
      </c>
      <c r="E33" s="1">
        <v>176.7</v>
      </c>
      <c r="F33" s="2">
        <v>43234</v>
      </c>
      <c r="G33" s="1"/>
      <c r="H33" s="1"/>
      <c r="I33" s="1"/>
      <c r="J33" s="1">
        <v>0.4</v>
      </c>
      <c r="K33" s="1"/>
      <c r="L33" s="1"/>
    </row>
    <row r="34" spans="1:12" x14ac:dyDescent="0.25">
      <c r="A34" s="1" t="s">
        <v>28</v>
      </c>
      <c r="B34" s="1" t="s">
        <v>29</v>
      </c>
      <c r="C34" s="1">
        <v>42.085521</v>
      </c>
      <c r="D34" s="1">
        <v>-83.209165999999996</v>
      </c>
      <c r="E34" s="1">
        <v>176.7</v>
      </c>
      <c r="F34" s="2">
        <v>43234</v>
      </c>
      <c r="G34" s="1"/>
      <c r="H34" s="1"/>
      <c r="I34" s="1"/>
      <c r="J34" s="1"/>
      <c r="K34" s="1">
        <v>17.600000000000001</v>
      </c>
      <c r="L34" s="1"/>
    </row>
    <row r="35" spans="1:12" x14ac:dyDescent="0.25">
      <c r="A35" s="1" t="s">
        <v>28</v>
      </c>
      <c r="B35" s="1" t="s">
        <v>29</v>
      </c>
      <c r="C35" s="1">
        <v>42.085521</v>
      </c>
      <c r="D35" s="1">
        <v>-83.209165999999996</v>
      </c>
      <c r="E35" s="1">
        <v>176.7</v>
      </c>
      <c r="F35" s="2">
        <v>43234</v>
      </c>
      <c r="G35" s="1"/>
      <c r="H35" s="1"/>
      <c r="I35" s="1"/>
      <c r="J35" s="1"/>
      <c r="K35" s="1">
        <v>17.5</v>
      </c>
      <c r="L35" s="1"/>
    </row>
    <row r="36" spans="1:12" x14ac:dyDescent="0.25">
      <c r="A36" s="1" t="s">
        <v>28</v>
      </c>
      <c r="B36" s="1" t="s">
        <v>29</v>
      </c>
      <c r="C36" s="1">
        <v>42.085521</v>
      </c>
      <c r="D36" s="1">
        <v>-83.209165999999996</v>
      </c>
      <c r="E36" s="1">
        <v>176.7</v>
      </c>
      <c r="F36" s="2">
        <v>43235</v>
      </c>
      <c r="G36" s="1"/>
      <c r="H36" s="1">
        <v>8.3000000000000007</v>
      </c>
      <c r="I36" s="1"/>
      <c r="J36" s="1"/>
      <c r="K36" s="1"/>
      <c r="L36" s="1"/>
    </row>
    <row r="37" spans="1:12" x14ac:dyDescent="0.25">
      <c r="A37" s="1" t="s">
        <v>28</v>
      </c>
      <c r="B37" s="1" t="s">
        <v>29</v>
      </c>
      <c r="C37" s="1">
        <v>42.085521</v>
      </c>
      <c r="D37" s="1">
        <v>-83.209165999999996</v>
      </c>
      <c r="E37" s="1">
        <v>176.7</v>
      </c>
      <c r="F37" s="2">
        <v>43235</v>
      </c>
      <c r="G37" s="1"/>
      <c r="H37" s="1"/>
      <c r="I37" s="1"/>
      <c r="J37" s="1">
        <v>0.5</v>
      </c>
      <c r="K37" s="1"/>
      <c r="L37" s="1"/>
    </row>
    <row r="38" spans="1:12" x14ac:dyDescent="0.25">
      <c r="A38" s="1" t="s">
        <v>28</v>
      </c>
      <c r="B38" s="1" t="s">
        <v>29</v>
      </c>
      <c r="C38" s="1">
        <v>42.085521</v>
      </c>
      <c r="D38" s="1">
        <v>-83.209165999999996</v>
      </c>
      <c r="E38" s="1">
        <v>176.7</v>
      </c>
      <c r="F38" s="2">
        <v>43235</v>
      </c>
      <c r="G38" s="1">
        <v>294</v>
      </c>
      <c r="H38" s="1"/>
      <c r="I38" s="1"/>
      <c r="J38" s="1"/>
      <c r="K38" s="1"/>
      <c r="L38" s="1"/>
    </row>
    <row r="39" spans="1:12" x14ac:dyDescent="0.25">
      <c r="A39" s="1" t="s">
        <v>28</v>
      </c>
      <c r="B39" s="1" t="s">
        <v>29</v>
      </c>
      <c r="C39" s="1">
        <v>42.085521</v>
      </c>
      <c r="D39" s="1">
        <v>-83.209165999999996</v>
      </c>
      <c r="E39" s="1">
        <v>176.7</v>
      </c>
      <c r="F39" s="2">
        <v>43235</v>
      </c>
      <c r="G39" s="1"/>
      <c r="H39" s="1"/>
      <c r="I39" s="1"/>
      <c r="J39" s="1"/>
      <c r="K39" s="1">
        <v>20</v>
      </c>
      <c r="L39" s="1"/>
    </row>
    <row r="40" spans="1:12" x14ac:dyDescent="0.25">
      <c r="A40" s="1" t="s">
        <v>28</v>
      </c>
      <c r="B40" s="1" t="s">
        <v>29</v>
      </c>
      <c r="C40" s="1">
        <v>42.085521</v>
      </c>
      <c r="D40" s="1">
        <v>-83.209165999999996</v>
      </c>
      <c r="E40" s="1">
        <v>176.7</v>
      </c>
      <c r="F40" s="2">
        <v>43235</v>
      </c>
      <c r="G40" s="1"/>
      <c r="H40" s="1"/>
      <c r="I40" s="1">
        <v>7.6</v>
      </c>
      <c r="J40" s="1"/>
      <c r="K40" s="1"/>
      <c r="L40" s="1"/>
    </row>
    <row r="41" spans="1:12" x14ac:dyDescent="0.25">
      <c r="A41" s="1" t="s">
        <v>28</v>
      </c>
      <c r="B41" s="1" t="s">
        <v>29</v>
      </c>
      <c r="C41" s="1">
        <v>42.085521</v>
      </c>
      <c r="D41" s="1">
        <v>-83.209165999999996</v>
      </c>
      <c r="E41" s="1">
        <v>176.7</v>
      </c>
      <c r="F41" s="2">
        <v>43237</v>
      </c>
      <c r="G41" s="1"/>
      <c r="H41" s="1"/>
      <c r="I41" s="1"/>
      <c r="J41" s="1"/>
      <c r="K41" s="1">
        <v>25.3</v>
      </c>
      <c r="L41" s="1"/>
    </row>
    <row r="42" spans="1:12" x14ac:dyDescent="0.25">
      <c r="A42" s="1" t="s">
        <v>28</v>
      </c>
      <c r="B42" s="1" t="s">
        <v>29</v>
      </c>
      <c r="C42" s="1">
        <v>42.085521</v>
      </c>
      <c r="D42" s="1">
        <v>-83.209165999999996</v>
      </c>
      <c r="E42" s="1">
        <v>176.7</v>
      </c>
      <c r="F42" s="2">
        <v>43237</v>
      </c>
      <c r="G42" s="1"/>
      <c r="H42" s="1"/>
      <c r="I42" s="1"/>
      <c r="J42" s="1"/>
      <c r="K42" s="1">
        <v>25.5</v>
      </c>
      <c r="L42" s="1"/>
    </row>
    <row r="43" spans="1:12" x14ac:dyDescent="0.25">
      <c r="A43" s="1" t="s">
        <v>28</v>
      </c>
      <c r="B43" s="1" t="s">
        <v>29</v>
      </c>
      <c r="C43" s="1">
        <v>42.085521</v>
      </c>
      <c r="D43" s="1">
        <v>-83.209165999999996</v>
      </c>
      <c r="E43" s="1">
        <v>176.7</v>
      </c>
      <c r="F43" s="2">
        <v>43237</v>
      </c>
      <c r="G43" s="1">
        <v>269</v>
      </c>
      <c r="H43" s="1"/>
      <c r="I43" s="1"/>
      <c r="J43" s="1"/>
      <c r="K43" s="1"/>
      <c r="L43" s="1"/>
    </row>
    <row r="44" spans="1:12" x14ac:dyDescent="0.25">
      <c r="A44" s="1" t="s">
        <v>28</v>
      </c>
      <c r="B44" s="1" t="s">
        <v>29</v>
      </c>
      <c r="C44" s="1">
        <v>42.085521</v>
      </c>
      <c r="D44" s="1">
        <v>-83.209165999999996</v>
      </c>
      <c r="E44" s="1">
        <v>176.7</v>
      </c>
      <c r="F44" s="2">
        <v>43237</v>
      </c>
      <c r="G44" s="1">
        <v>275</v>
      </c>
      <c r="H44" s="1"/>
      <c r="I44" s="1"/>
      <c r="J44" s="1"/>
      <c r="K44" s="1"/>
      <c r="L44" s="1"/>
    </row>
    <row r="45" spans="1:12" x14ac:dyDescent="0.25">
      <c r="A45" s="1" t="s">
        <v>28</v>
      </c>
      <c r="B45" s="1" t="s">
        <v>29</v>
      </c>
      <c r="C45" s="1">
        <v>42.085521</v>
      </c>
      <c r="D45" s="1">
        <v>-83.209165999999996</v>
      </c>
      <c r="E45" s="1">
        <v>176.7</v>
      </c>
      <c r="F45" s="2">
        <v>43237</v>
      </c>
      <c r="G45" s="1"/>
      <c r="H45" s="1"/>
      <c r="I45" s="1">
        <v>7.8</v>
      </c>
      <c r="J45" s="1"/>
      <c r="K45" s="1"/>
      <c r="L45" s="1"/>
    </row>
    <row r="46" spans="1:12" x14ac:dyDescent="0.25">
      <c r="A46" s="1" t="s">
        <v>28</v>
      </c>
      <c r="B46" s="1" t="s">
        <v>29</v>
      </c>
      <c r="C46" s="1">
        <v>42.085521</v>
      </c>
      <c r="D46" s="1">
        <v>-83.209165999999996</v>
      </c>
      <c r="E46" s="1">
        <v>176.7</v>
      </c>
      <c r="F46" s="2">
        <v>43237</v>
      </c>
      <c r="G46" s="1"/>
      <c r="H46" s="1"/>
      <c r="I46" s="1">
        <v>7.9</v>
      </c>
      <c r="J46" s="1"/>
      <c r="K46" s="1"/>
      <c r="L46" s="1"/>
    </row>
    <row r="47" spans="1:12" x14ac:dyDescent="0.25">
      <c r="A47" s="1" t="s">
        <v>28</v>
      </c>
      <c r="B47" s="1" t="s">
        <v>29</v>
      </c>
      <c r="C47" s="1">
        <v>42.085521</v>
      </c>
      <c r="D47" s="1">
        <v>-83.209165999999996</v>
      </c>
      <c r="E47" s="1">
        <v>176.7</v>
      </c>
      <c r="F47" s="2">
        <v>43237</v>
      </c>
      <c r="G47" s="1"/>
      <c r="H47" s="1"/>
      <c r="I47" s="1"/>
      <c r="J47" s="1">
        <v>0.5</v>
      </c>
      <c r="K47" s="1"/>
      <c r="L47" s="1"/>
    </row>
    <row r="48" spans="1:12" x14ac:dyDescent="0.25">
      <c r="A48" s="1" t="s">
        <v>28</v>
      </c>
      <c r="B48" s="1" t="s">
        <v>29</v>
      </c>
      <c r="C48" s="1">
        <v>42.085521</v>
      </c>
      <c r="D48" s="1">
        <v>-83.209165999999996</v>
      </c>
      <c r="E48" s="1">
        <v>176.7</v>
      </c>
      <c r="F48" s="2">
        <v>43237</v>
      </c>
      <c r="G48" s="1"/>
      <c r="H48" s="1"/>
      <c r="I48" s="1"/>
      <c r="J48" s="1">
        <v>1</v>
      </c>
      <c r="K48" s="1"/>
      <c r="L48" s="1"/>
    </row>
    <row r="49" spans="1:12" x14ac:dyDescent="0.25">
      <c r="A49" s="1" t="s">
        <v>28</v>
      </c>
      <c r="B49" s="1" t="s">
        <v>29</v>
      </c>
      <c r="C49" s="1">
        <v>42.085521</v>
      </c>
      <c r="D49" s="1">
        <v>-83.209165999999996</v>
      </c>
      <c r="E49" s="1">
        <v>176.7</v>
      </c>
      <c r="F49" s="2">
        <v>43237</v>
      </c>
      <c r="G49" s="1"/>
      <c r="H49" s="1">
        <v>8.1999999999999993</v>
      </c>
      <c r="I49" s="1"/>
      <c r="J49" s="1"/>
      <c r="K49" s="1"/>
      <c r="L49" s="1"/>
    </row>
    <row r="50" spans="1:12" x14ac:dyDescent="0.25">
      <c r="A50" s="1" t="s">
        <v>28</v>
      </c>
      <c r="B50" s="1" t="s">
        <v>29</v>
      </c>
      <c r="C50" s="1">
        <v>42.085521</v>
      </c>
      <c r="D50" s="1">
        <v>-83.209165999999996</v>
      </c>
      <c r="E50" s="1">
        <v>176.7</v>
      </c>
      <c r="F50" s="2">
        <v>43237</v>
      </c>
      <c r="G50" s="1"/>
      <c r="H50" s="1">
        <v>8.1999999999999993</v>
      </c>
      <c r="I50" s="1"/>
      <c r="J50" s="1"/>
      <c r="K50" s="1"/>
      <c r="L50" s="1"/>
    </row>
    <row r="51" spans="1:12" x14ac:dyDescent="0.25">
      <c r="A51" s="1" t="s">
        <v>28</v>
      </c>
      <c r="B51" s="1" t="s">
        <v>29</v>
      </c>
      <c r="C51" s="1">
        <v>42.085521</v>
      </c>
      <c r="D51" s="1">
        <v>-83.209165999999996</v>
      </c>
      <c r="E51" s="1">
        <v>176.7</v>
      </c>
      <c r="F51" s="2">
        <v>43241</v>
      </c>
      <c r="G51" s="1"/>
      <c r="H51" s="1">
        <v>8.4</v>
      </c>
      <c r="I51" s="1"/>
      <c r="J51" s="1"/>
      <c r="K51" s="1"/>
      <c r="L51" s="1"/>
    </row>
    <row r="52" spans="1:12" x14ac:dyDescent="0.25">
      <c r="A52" s="1" t="s">
        <v>28</v>
      </c>
      <c r="B52" s="1" t="s">
        <v>29</v>
      </c>
      <c r="C52" s="1">
        <v>42.085521</v>
      </c>
      <c r="D52" s="1">
        <v>-83.209165999999996</v>
      </c>
      <c r="E52" s="1">
        <v>176.7</v>
      </c>
      <c r="F52" s="2">
        <v>43241</v>
      </c>
      <c r="G52" s="1"/>
      <c r="H52" s="1"/>
      <c r="I52" s="1"/>
      <c r="J52" s="1">
        <v>0.3</v>
      </c>
      <c r="K52" s="1"/>
      <c r="L52" s="1"/>
    </row>
    <row r="53" spans="1:12" x14ac:dyDescent="0.25">
      <c r="A53" s="1" t="s">
        <v>28</v>
      </c>
      <c r="B53" s="1" t="s">
        <v>29</v>
      </c>
      <c r="C53" s="1">
        <v>42.085521</v>
      </c>
      <c r="D53" s="1">
        <v>-83.209165999999996</v>
      </c>
      <c r="E53" s="1">
        <v>176.7</v>
      </c>
      <c r="F53" s="2">
        <v>43241</v>
      </c>
      <c r="G53" s="1"/>
      <c r="H53" s="1"/>
      <c r="I53" s="1"/>
      <c r="J53" s="1"/>
      <c r="K53" s="1">
        <v>22.1</v>
      </c>
      <c r="L53" s="1"/>
    </row>
    <row r="54" spans="1:12" x14ac:dyDescent="0.25">
      <c r="A54" s="1" t="s">
        <v>28</v>
      </c>
      <c r="B54" s="1" t="s">
        <v>29</v>
      </c>
      <c r="C54" s="1">
        <v>42.085521</v>
      </c>
      <c r="D54" s="1">
        <v>-83.209165999999996</v>
      </c>
      <c r="E54" s="1">
        <v>176.7</v>
      </c>
      <c r="F54" s="2">
        <v>43241</v>
      </c>
      <c r="G54" s="1">
        <v>282</v>
      </c>
      <c r="H54" s="1"/>
      <c r="I54" s="1"/>
      <c r="J54" s="1"/>
      <c r="K54" s="1"/>
      <c r="L54" s="1"/>
    </row>
    <row r="55" spans="1:12" x14ac:dyDescent="0.25">
      <c r="A55" s="1" t="s">
        <v>28</v>
      </c>
      <c r="B55" s="1" t="s">
        <v>29</v>
      </c>
      <c r="C55" s="1">
        <v>42.085521</v>
      </c>
      <c r="D55" s="1">
        <v>-83.209165999999996</v>
      </c>
      <c r="E55" s="1">
        <v>176.7</v>
      </c>
      <c r="F55" s="2">
        <v>43241</v>
      </c>
      <c r="G55" s="1"/>
      <c r="H55" s="1"/>
      <c r="I55" s="1">
        <v>7.6</v>
      </c>
      <c r="J55" s="1"/>
      <c r="K55" s="1"/>
      <c r="L55" s="1"/>
    </row>
    <row r="56" spans="1:12" x14ac:dyDescent="0.25">
      <c r="A56" s="1" t="s">
        <v>28</v>
      </c>
      <c r="B56" s="1" t="s">
        <v>29</v>
      </c>
      <c r="C56" s="1">
        <v>42.085521</v>
      </c>
      <c r="D56" s="1">
        <v>-83.209165999999996</v>
      </c>
      <c r="E56" s="1">
        <v>176.7</v>
      </c>
      <c r="F56" s="2">
        <v>43250</v>
      </c>
      <c r="G56" s="1"/>
      <c r="H56" s="1">
        <v>8.1999999999999993</v>
      </c>
      <c r="I56" s="1"/>
      <c r="J56" s="1"/>
      <c r="K56" s="1"/>
      <c r="L56" s="1"/>
    </row>
    <row r="57" spans="1:12" x14ac:dyDescent="0.25">
      <c r="A57" s="1" t="s">
        <v>28</v>
      </c>
      <c r="B57" s="1" t="s">
        <v>29</v>
      </c>
      <c r="C57" s="1">
        <v>42.085521</v>
      </c>
      <c r="D57" s="1">
        <v>-83.209165999999996</v>
      </c>
      <c r="E57" s="1">
        <v>176.7</v>
      </c>
      <c r="F57" s="2">
        <v>43250</v>
      </c>
      <c r="G57" s="1"/>
      <c r="H57" s="1"/>
      <c r="I57" s="1">
        <v>8</v>
      </c>
      <c r="J57" s="1"/>
      <c r="K57" s="1"/>
      <c r="L57" s="1"/>
    </row>
    <row r="58" spans="1:12" x14ac:dyDescent="0.25">
      <c r="A58" s="1" t="s">
        <v>28</v>
      </c>
      <c r="B58" s="1" t="s">
        <v>29</v>
      </c>
      <c r="C58" s="1">
        <v>42.085521</v>
      </c>
      <c r="D58" s="1">
        <v>-83.209165999999996</v>
      </c>
      <c r="E58" s="1">
        <v>176.7</v>
      </c>
      <c r="F58" s="2">
        <v>43250</v>
      </c>
      <c r="G58" s="1"/>
      <c r="H58" s="1"/>
      <c r="I58" s="1"/>
      <c r="J58" s="1">
        <v>0.4</v>
      </c>
      <c r="K58" s="1"/>
      <c r="L58" s="1"/>
    </row>
    <row r="59" spans="1:12" x14ac:dyDescent="0.25">
      <c r="A59" s="1" t="s">
        <v>28</v>
      </c>
      <c r="B59" s="1" t="s">
        <v>29</v>
      </c>
      <c r="C59" s="1">
        <v>42.085521</v>
      </c>
      <c r="D59" s="1">
        <v>-83.209165999999996</v>
      </c>
      <c r="E59" s="1">
        <v>176.7</v>
      </c>
      <c r="F59" s="2">
        <v>43250</v>
      </c>
      <c r="G59" s="1"/>
      <c r="H59" s="1"/>
      <c r="I59" s="1"/>
      <c r="J59" s="1"/>
      <c r="K59" s="1">
        <v>29.3</v>
      </c>
      <c r="L59" s="1"/>
    </row>
    <row r="60" spans="1:12" x14ac:dyDescent="0.25">
      <c r="A60" s="1" t="s">
        <v>28</v>
      </c>
      <c r="B60" s="1" t="s">
        <v>29</v>
      </c>
      <c r="C60" s="1">
        <v>42.085521</v>
      </c>
      <c r="D60" s="1">
        <v>-83.209165999999996</v>
      </c>
      <c r="E60" s="1">
        <v>176.7</v>
      </c>
      <c r="F60" s="2">
        <v>43250</v>
      </c>
      <c r="G60" s="1">
        <v>246</v>
      </c>
      <c r="H60" s="1"/>
      <c r="I60" s="1"/>
      <c r="J60" s="1"/>
      <c r="K60" s="1"/>
      <c r="L60" s="1"/>
    </row>
    <row r="61" spans="1:12" x14ac:dyDescent="0.25">
      <c r="A61" s="1" t="s">
        <v>28</v>
      </c>
      <c r="B61" s="1" t="s">
        <v>29</v>
      </c>
      <c r="C61" s="1">
        <v>42.085521</v>
      </c>
      <c r="D61" s="1">
        <v>-83.209165999999996</v>
      </c>
      <c r="E61" s="1">
        <v>176.7</v>
      </c>
      <c r="F61" s="2">
        <v>43251</v>
      </c>
      <c r="G61" s="1"/>
      <c r="H61" s="1"/>
      <c r="I61" s="1">
        <v>7.6</v>
      </c>
      <c r="J61" s="1"/>
      <c r="K61" s="1"/>
      <c r="L61" s="1"/>
    </row>
    <row r="62" spans="1:12" x14ac:dyDescent="0.25">
      <c r="A62" s="1" t="s">
        <v>28</v>
      </c>
      <c r="B62" s="1" t="s">
        <v>29</v>
      </c>
      <c r="C62" s="1">
        <v>42.085521</v>
      </c>
      <c r="D62" s="1">
        <v>-83.209165999999996</v>
      </c>
      <c r="E62" s="1">
        <v>176.7</v>
      </c>
      <c r="F62" s="2">
        <v>43251</v>
      </c>
      <c r="G62" s="1"/>
      <c r="H62" s="1"/>
      <c r="I62" s="1"/>
      <c r="J62" s="1">
        <v>0.4</v>
      </c>
      <c r="K62" s="1"/>
      <c r="L62" s="1"/>
    </row>
    <row r="63" spans="1:12" x14ac:dyDescent="0.25">
      <c r="A63" s="1" t="s">
        <v>28</v>
      </c>
      <c r="B63" s="1" t="s">
        <v>29</v>
      </c>
      <c r="C63" s="1">
        <v>42.085521</v>
      </c>
      <c r="D63" s="1">
        <v>-83.209165999999996</v>
      </c>
      <c r="E63" s="1">
        <v>176.7</v>
      </c>
      <c r="F63" s="2">
        <v>43251</v>
      </c>
      <c r="G63" s="1">
        <v>255</v>
      </c>
      <c r="H63" s="1"/>
      <c r="I63" s="1"/>
      <c r="J63" s="1"/>
      <c r="K63" s="1"/>
      <c r="L63" s="1"/>
    </row>
    <row r="64" spans="1:12" x14ac:dyDescent="0.25">
      <c r="A64" s="1" t="s">
        <v>28</v>
      </c>
      <c r="B64" s="1" t="s">
        <v>29</v>
      </c>
      <c r="C64" s="1">
        <v>42.085521</v>
      </c>
      <c r="D64" s="1">
        <v>-83.209165999999996</v>
      </c>
      <c r="E64" s="1">
        <v>176.7</v>
      </c>
      <c r="F64" s="2">
        <v>43251</v>
      </c>
      <c r="G64" s="1"/>
      <c r="H64" s="1"/>
      <c r="I64" s="1"/>
      <c r="J64" s="1"/>
      <c r="K64" s="1">
        <v>31.5</v>
      </c>
      <c r="L64" s="1"/>
    </row>
    <row r="65" spans="1:12" x14ac:dyDescent="0.25">
      <c r="A65" s="1" t="s">
        <v>28</v>
      </c>
      <c r="B65" s="1" t="s">
        <v>29</v>
      </c>
      <c r="C65" s="1">
        <v>42.085521</v>
      </c>
      <c r="D65" s="1">
        <v>-83.209165999999996</v>
      </c>
      <c r="E65" s="1">
        <v>176.7</v>
      </c>
      <c r="F65" s="2">
        <v>43251</v>
      </c>
      <c r="G65" s="1"/>
      <c r="H65" s="1">
        <v>8.1</v>
      </c>
      <c r="I65" s="1"/>
      <c r="J65" s="1"/>
      <c r="K65" s="1"/>
      <c r="L65" s="1"/>
    </row>
    <row r="66" spans="1:12" x14ac:dyDescent="0.25">
      <c r="A66" s="1" t="s">
        <v>23</v>
      </c>
      <c r="B66" s="1"/>
      <c r="C66" s="1"/>
      <c r="D66" s="1"/>
      <c r="E66" s="1"/>
      <c r="F66" s="1"/>
      <c r="G66" s="4">
        <f>AVERAGE(G2:G65)</f>
        <v>291.58333333333331</v>
      </c>
      <c r="H66" s="5">
        <f>AVERAGE(H2:H65)</f>
        <v>8.4833333333333325</v>
      </c>
      <c r="I66" s="1">
        <f>AVERAGE(I2:I65)</f>
        <v>7.6999999999999993</v>
      </c>
      <c r="J66" s="5">
        <f>AVERAGE(J3:J65)</f>
        <v>0.53913043478260891</v>
      </c>
      <c r="K66" s="5">
        <f>AVERAGE(K2:K65)</f>
        <v>18.158333333333335</v>
      </c>
      <c r="L66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16" workbookViewId="0">
      <selection activeCell="G43" sqref="G43:N43"/>
    </sheetView>
  </sheetViews>
  <sheetFormatPr defaultRowHeight="15" x14ac:dyDescent="0.25"/>
  <cols>
    <col min="1" max="1" width="26.85546875" style="1" customWidth="1"/>
    <col min="2" max="2" width="33.85546875" style="1" customWidth="1"/>
    <col min="3" max="3" width="10.5703125" style="1" customWidth="1"/>
    <col min="4" max="4" width="10" style="1" customWidth="1"/>
    <col min="5" max="5" width="9.7109375" style="1" customWidth="1"/>
    <col min="6" max="7" width="15" style="1" customWidth="1"/>
    <col min="8" max="8" width="11.7109375" style="1" customWidth="1"/>
    <col min="9" max="10" width="10.85546875" style="1" customWidth="1"/>
    <col min="11" max="11" width="9.140625" style="1"/>
    <col min="13" max="13" width="16.28515625" style="1" customWidth="1"/>
    <col min="14" max="14" width="13.28515625" style="1" customWidth="1"/>
    <col min="15" max="15" width="12.42578125" style="1" customWidth="1"/>
    <col min="16" max="16384" width="9.140625" style="1"/>
  </cols>
  <sheetData>
    <row r="1" spans="1:19" s="3" customFormat="1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12</v>
      </c>
      <c r="I1" s="3" t="s">
        <v>13</v>
      </c>
      <c r="J1" s="3" t="s">
        <v>31</v>
      </c>
      <c r="K1" s="3" t="s">
        <v>14</v>
      </c>
      <c r="L1" s="3" t="s">
        <v>26</v>
      </c>
      <c r="M1" s="3" t="s">
        <v>16</v>
      </c>
      <c r="N1" s="3" t="s">
        <v>15</v>
      </c>
    </row>
    <row r="2" spans="1:19" x14ac:dyDescent="0.25">
      <c r="A2" s="1" t="s">
        <v>6</v>
      </c>
      <c r="B2" s="1" t="s">
        <v>7</v>
      </c>
      <c r="C2" s="1">
        <v>41.211100000000002</v>
      </c>
      <c r="D2" s="1">
        <v>-73.140600000000006</v>
      </c>
      <c r="E2" s="1">
        <v>35</v>
      </c>
      <c r="F2" s="2">
        <v>43110</v>
      </c>
      <c r="G2" s="1">
        <v>5</v>
      </c>
      <c r="K2" s="1">
        <v>6</v>
      </c>
      <c r="M2" s="1">
        <v>100</v>
      </c>
      <c r="N2" s="1">
        <v>2.6</v>
      </c>
      <c r="O2" s="2"/>
    </row>
    <row r="3" spans="1:19" x14ac:dyDescent="0.25">
      <c r="A3" s="1" t="s">
        <v>6</v>
      </c>
      <c r="B3" s="1" t="s">
        <v>7</v>
      </c>
      <c r="C3" s="1">
        <v>41.211100000000002</v>
      </c>
      <c r="D3" s="1">
        <v>-73.140600000000006</v>
      </c>
      <c r="E3" s="1">
        <v>35</v>
      </c>
      <c r="F3" s="2">
        <v>43118</v>
      </c>
      <c r="K3" s="1">
        <v>5.0999999999999996</v>
      </c>
      <c r="M3" s="1">
        <v>120</v>
      </c>
      <c r="N3" s="1">
        <v>4</v>
      </c>
      <c r="O3" s="2"/>
    </row>
    <row r="4" spans="1:19" x14ac:dyDescent="0.25">
      <c r="A4" s="1" t="s">
        <v>6</v>
      </c>
      <c r="B4" s="1" t="s">
        <v>7</v>
      </c>
      <c r="C4" s="1">
        <v>41.211100000000002</v>
      </c>
      <c r="D4" s="1">
        <v>-73.140600000000006</v>
      </c>
      <c r="E4" s="1">
        <v>35</v>
      </c>
      <c r="F4" s="2">
        <v>43132</v>
      </c>
      <c r="G4" s="1">
        <v>5</v>
      </c>
      <c r="K4" s="1">
        <v>6</v>
      </c>
      <c r="M4" s="1">
        <v>100</v>
      </c>
      <c r="N4" s="1">
        <v>11</v>
      </c>
      <c r="O4" s="2"/>
    </row>
    <row r="5" spans="1:19" x14ac:dyDescent="0.25">
      <c r="A5" s="1" t="s">
        <v>6</v>
      </c>
      <c r="B5" s="1" t="s">
        <v>7</v>
      </c>
      <c r="C5" s="1">
        <v>41.211100000000002</v>
      </c>
      <c r="D5" s="1">
        <v>-73.140600000000006</v>
      </c>
      <c r="E5" s="1">
        <v>35</v>
      </c>
      <c r="F5" s="2">
        <v>43139</v>
      </c>
      <c r="G5" s="1">
        <v>3</v>
      </c>
      <c r="K5" s="1">
        <v>5.9</v>
      </c>
      <c r="M5" s="1">
        <v>100</v>
      </c>
      <c r="O5" s="2"/>
    </row>
    <row r="6" spans="1:19" x14ac:dyDescent="0.25">
      <c r="A6" s="1" t="s">
        <v>6</v>
      </c>
      <c r="B6" s="1" t="s">
        <v>7</v>
      </c>
      <c r="C6" s="1">
        <v>41.211100000000002</v>
      </c>
      <c r="D6" s="1">
        <v>-73.140600000000006</v>
      </c>
      <c r="E6" s="1">
        <v>35</v>
      </c>
      <c r="F6" s="2">
        <v>43146</v>
      </c>
      <c r="G6" s="1">
        <v>5</v>
      </c>
      <c r="H6" s="1">
        <v>293</v>
      </c>
      <c r="K6" s="1">
        <v>5.6</v>
      </c>
      <c r="M6" s="1">
        <v>140</v>
      </c>
      <c r="N6" s="1">
        <v>6</v>
      </c>
      <c r="O6" s="2"/>
    </row>
    <row r="7" spans="1:19" x14ac:dyDescent="0.25">
      <c r="A7" s="1" t="s">
        <v>6</v>
      </c>
      <c r="B7" s="1" t="s">
        <v>7</v>
      </c>
      <c r="C7" s="1">
        <v>41.211100000000002</v>
      </c>
      <c r="D7" s="1">
        <v>-73.140600000000006</v>
      </c>
      <c r="E7" s="1">
        <v>35</v>
      </c>
      <c r="F7" s="2">
        <v>43153</v>
      </c>
      <c r="G7" s="1">
        <v>5</v>
      </c>
      <c r="H7" s="1">
        <v>295</v>
      </c>
      <c r="K7" s="1">
        <v>5.0999999999999996</v>
      </c>
      <c r="M7" s="1">
        <v>95</v>
      </c>
      <c r="O7" s="2"/>
    </row>
    <row r="8" spans="1:19" x14ac:dyDescent="0.25">
      <c r="A8" s="1" t="s">
        <v>6</v>
      </c>
      <c r="B8" s="1" t="s">
        <v>7</v>
      </c>
      <c r="C8" s="1">
        <v>41.211100000000002</v>
      </c>
      <c r="D8" s="1">
        <v>-73.140600000000006</v>
      </c>
      <c r="E8" s="1">
        <v>35</v>
      </c>
      <c r="F8" s="2">
        <v>43160</v>
      </c>
      <c r="G8" s="1">
        <v>2</v>
      </c>
      <c r="H8" s="1">
        <v>295</v>
      </c>
      <c r="K8" s="1">
        <v>4.7</v>
      </c>
      <c r="M8" s="1">
        <v>100</v>
      </c>
      <c r="N8" s="1">
        <v>9.1999999999999993</v>
      </c>
      <c r="O8" s="2"/>
    </row>
    <row r="9" spans="1:19" x14ac:dyDescent="0.25">
      <c r="A9" s="1" t="s">
        <v>6</v>
      </c>
      <c r="B9" s="1" t="s">
        <v>7</v>
      </c>
      <c r="C9" s="1">
        <v>41.211100000000002</v>
      </c>
      <c r="D9" s="1">
        <v>-73.140600000000006</v>
      </c>
      <c r="E9" s="1">
        <v>35</v>
      </c>
      <c r="F9" s="2">
        <v>43174</v>
      </c>
      <c r="H9" s="1">
        <v>555</v>
      </c>
      <c r="K9" s="1">
        <v>5.2</v>
      </c>
      <c r="M9" s="1">
        <v>100</v>
      </c>
      <c r="N9" s="1">
        <v>6.2</v>
      </c>
      <c r="O9" s="2"/>
    </row>
    <row r="10" spans="1:19" x14ac:dyDescent="0.25">
      <c r="A10" s="1" t="s">
        <v>6</v>
      </c>
      <c r="B10" s="1" t="s">
        <v>7</v>
      </c>
      <c r="C10" s="1">
        <v>41.211100000000002</v>
      </c>
      <c r="D10" s="1">
        <v>-73.140600000000006</v>
      </c>
      <c r="E10" s="1">
        <v>35</v>
      </c>
      <c r="F10" s="2">
        <v>43181</v>
      </c>
      <c r="G10" s="1">
        <v>4</v>
      </c>
      <c r="H10" s="1">
        <v>317</v>
      </c>
      <c r="K10" s="1">
        <v>5</v>
      </c>
      <c r="M10" s="1">
        <v>100</v>
      </c>
      <c r="N10" s="1">
        <v>7.4</v>
      </c>
      <c r="O10" s="2"/>
    </row>
    <row r="11" spans="1:19" x14ac:dyDescent="0.25">
      <c r="A11" s="1" t="s">
        <v>6</v>
      </c>
      <c r="B11" s="1" t="s">
        <v>7</v>
      </c>
      <c r="C11" s="1">
        <v>41.211100000000002</v>
      </c>
      <c r="D11" s="1">
        <v>-73.140600000000006</v>
      </c>
      <c r="E11" s="1">
        <v>35</v>
      </c>
      <c r="F11" s="2">
        <v>43208</v>
      </c>
      <c r="M11" s="1">
        <v>100</v>
      </c>
      <c r="N11" s="1">
        <v>10</v>
      </c>
      <c r="O11" s="2"/>
      <c r="S11" s="1" t="s">
        <v>10</v>
      </c>
    </row>
    <row r="12" spans="1:19" x14ac:dyDescent="0.25">
      <c r="A12" s="1" t="s">
        <v>6</v>
      </c>
      <c r="B12" s="1" t="s">
        <v>7</v>
      </c>
      <c r="C12" s="1">
        <v>41.211100000000002</v>
      </c>
      <c r="D12" s="1">
        <v>-73.140600000000006</v>
      </c>
      <c r="E12" s="1">
        <v>35</v>
      </c>
      <c r="F12" s="2">
        <v>43223</v>
      </c>
      <c r="G12" s="1">
        <v>7</v>
      </c>
      <c r="H12" s="1">
        <v>290</v>
      </c>
      <c r="K12" s="1">
        <v>6</v>
      </c>
      <c r="N12" s="1">
        <v>19</v>
      </c>
      <c r="O12" s="2"/>
    </row>
    <row r="13" spans="1:19" x14ac:dyDescent="0.25">
      <c r="F13" s="2"/>
      <c r="O13" s="2"/>
    </row>
    <row r="14" spans="1:19" x14ac:dyDescent="0.25">
      <c r="A14" s="1" t="s">
        <v>17</v>
      </c>
      <c r="F14" s="2"/>
      <c r="G14" s="4">
        <f>AVERAGE(G2:G13)</f>
        <v>4.5</v>
      </c>
      <c r="H14" s="4">
        <f>AVERAGE(H2:H12)</f>
        <v>340.83333333333331</v>
      </c>
      <c r="K14" s="5">
        <f>AVERAGE(K2:K12)</f>
        <v>5.4600000000000009</v>
      </c>
      <c r="N14" s="5">
        <f>AVERAGE(N2:N12)</f>
        <v>8.3777777777777782</v>
      </c>
      <c r="O14" s="2"/>
    </row>
    <row r="15" spans="1:19" x14ac:dyDescent="0.25">
      <c r="F15" s="2"/>
      <c r="H15" s="4"/>
      <c r="K15" s="5"/>
      <c r="N15" s="5"/>
      <c r="O15" s="2"/>
    </row>
    <row r="16" spans="1:19" x14ac:dyDescent="0.25">
      <c r="F16" s="2"/>
      <c r="O16" s="2"/>
    </row>
    <row r="17" spans="1:15" x14ac:dyDescent="0.25">
      <c r="A17" s="1" t="s">
        <v>6</v>
      </c>
      <c r="B17" s="1" t="s">
        <v>8</v>
      </c>
      <c r="C17" s="1">
        <v>41.211100000000002</v>
      </c>
      <c r="D17" s="1">
        <v>-73.140600000000006</v>
      </c>
      <c r="E17" s="1">
        <v>35</v>
      </c>
      <c r="F17" s="2">
        <v>43110</v>
      </c>
      <c r="H17" s="1">
        <v>303</v>
      </c>
      <c r="K17" s="1">
        <v>6.3</v>
      </c>
      <c r="M17" s="1">
        <v>100</v>
      </c>
      <c r="N17" s="1">
        <v>1</v>
      </c>
      <c r="O17" s="2"/>
    </row>
    <row r="18" spans="1:15" x14ac:dyDescent="0.25">
      <c r="A18" s="1" t="s">
        <v>6</v>
      </c>
      <c r="B18" s="1" t="s">
        <v>8</v>
      </c>
      <c r="C18" s="1">
        <v>41.211100000000002</v>
      </c>
      <c r="D18" s="1">
        <v>-73.140600000000006</v>
      </c>
      <c r="E18" s="1">
        <v>35</v>
      </c>
      <c r="F18" s="2">
        <v>43118</v>
      </c>
      <c r="G18" s="1">
        <v>2</v>
      </c>
      <c r="H18" s="1">
        <v>304</v>
      </c>
      <c r="K18" s="1">
        <v>5.4</v>
      </c>
      <c r="N18" s="1">
        <v>2</v>
      </c>
      <c r="O18" s="2"/>
    </row>
    <row r="19" spans="1:15" x14ac:dyDescent="0.25">
      <c r="A19" s="1" t="s">
        <v>6</v>
      </c>
      <c r="B19" s="1" t="s">
        <v>8</v>
      </c>
      <c r="C19" s="1">
        <v>41.211100000000002</v>
      </c>
      <c r="D19" s="1">
        <v>-73.140600000000006</v>
      </c>
      <c r="E19" s="1">
        <v>35</v>
      </c>
      <c r="F19" s="2">
        <v>43125</v>
      </c>
      <c r="H19" s="1">
        <v>302</v>
      </c>
      <c r="K19" s="1">
        <v>6.4</v>
      </c>
      <c r="M19" s="1">
        <v>100</v>
      </c>
      <c r="N19" s="1">
        <v>4</v>
      </c>
      <c r="O19" s="2"/>
    </row>
    <row r="20" spans="1:15" x14ac:dyDescent="0.25">
      <c r="A20" s="1" t="s">
        <v>6</v>
      </c>
      <c r="B20" s="1" t="s">
        <v>8</v>
      </c>
      <c r="C20" s="1">
        <v>41.211100000000002</v>
      </c>
      <c r="D20" s="1">
        <v>-73.140600000000006</v>
      </c>
      <c r="E20" s="1">
        <v>35</v>
      </c>
      <c r="F20" s="2">
        <v>43132</v>
      </c>
      <c r="G20" s="1">
        <v>5</v>
      </c>
      <c r="K20" s="1">
        <v>6</v>
      </c>
      <c r="M20" s="1">
        <v>100</v>
      </c>
      <c r="N20" s="1">
        <v>2.6</v>
      </c>
      <c r="O20" s="2"/>
    </row>
    <row r="21" spans="1:15" x14ac:dyDescent="0.25">
      <c r="A21" s="1" t="s">
        <v>6</v>
      </c>
      <c r="B21" s="1" t="s">
        <v>8</v>
      </c>
      <c r="C21" s="1">
        <v>41.211100000000002</v>
      </c>
      <c r="D21" s="1">
        <v>-73.140600000000006</v>
      </c>
      <c r="E21" s="1">
        <v>35</v>
      </c>
      <c r="F21" s="2">
        <v>43139</v>
      </c>
      <c r="G21" s="1">
        <v>4</v>
      </c>
      <c r="K21" s="1">
        <v>5.8</v>
      </c>
      <c r="M21" s="1">
        <v>100</v>
      </c>
      <c r="N21" s="1">
        <v>3.2</v>
      </c>
      <c r="O21" s="2"/>
    </row>
    <row r="22" spans="1:15" x14ac:dyDescent="0.25">
      <c r="A22" s="1" t="s">
        <v>6</v>
      </c>
      <c r="B22" s="1" t="s">
        <v>8</v>
      </c>
      <c r="C22" s="1">
        <v>41.211100000000002</v>
      </c>
      <c r="D22" s="1">
        <v>-73.140600000000006</v>
      </c>
      <c r="E22" s="1">
        <v>35</v>
      </c>
      <c r="F22" s="2">
        <v>43146</v>
      </c>
      <c r="G22" s="1">
        <v>7</v>
      </c>
      <c r="H22" s="1">
        <v>295</v>
      </c>
      <c r="K22" s="1">
        <v>5.5</v>
      </c>
      <c r="M22" s="1">
        <v>100</v>
      </c>
      <c r="N22" s="1">
        <v>6.1</v>
      </c>
      <c r="O22" s="2"/>
    </row>
    <row r="23" spans="1:15" x14ac:dyDescent="0.25">
      <c r="A23" s="1" t="s">
        <v>6</v>
      </c>
      <c r="B23" s="1" t="s">
        <v>8</v>
      </c>
      <c r="C23" s="1">
        <v>41.211100000000002</v>
      </c>
      <c r="D23" s="1">
        <v>-73.140600000000006</v>
      </c>
      <c r="E23" s="1">
        <v>35</v>
      </c>
      <c r="F23" s="2">
        <v>43153</v>
      </c>
      <c r="M23" s="1">
        <v>100</v>
      </c>
      <c r="N23" s="1">
        <v>7</v>
      </c>
      <c r="O23" s="2"/>
    </row>
    <row r="24" spans="1:15" x14ac:dyDescent="0.25">
      <c r="A24" s="1" t="s">
        <v>6</v>
      </c>
      <c r="B24" s="1" t="s">
        <v>8</v>
      </c>
      <c r="C24" s="1">
        <v>41.211100000000002</v>
      </c>
      <c r="D24" s="1">
        <v>-73.140600000000006</v>
      </c>
      <c r="E24" s="1">
        <v>35</v>
      </c>
      <c r="F24" s="2">
        <v>43160</v>
      </c>
      <c r="G24" s="1">
        <v>5</v>
      </c>
      <c r="H24" s="1">
        <v>296</v>
      </c>
      <c r="K24" s="1">
        <v>5</v>
      </c>
      <c r="M24" s="1">
        <v>100</v>
      </c>
      <c r="N24" s="1">
        <v>10</v>
      </c>
      <c r="O24" s="2"/>
    </row>
    <row r="25" spans="1:15" x14ac:dyDescent="0.25">
      <c r="A25" s="1" t="s">
        <v>6</v>
      </c>
      <c r="B25" s="1" t="s">
        <v>8</v>
      </c>
      <c r="C25" s="1">
        <v>41.211100000000002</v>
      </c>
      <c r="D25" s="1">
        <v>-73.140600000000006</v>
      </c>
      <c r="E25" s="1">
        <v>35</v>
      </c>
      <c r="F25" s="2">
        <v>43174</v>
      </c>
      <c r="H25" s="1">
        <v>566</v>
      </c>
      <c r="K25" s="1">
        <v>5.3</v>
      </c>
      <c r="M25" s="1">
        <v>100</v>
      </c>
      <c r="N25" s="1">
        <v>6.5</v>
      </c>
      <c r="O25" s="2"/>
    </row>
    <row r="26" spans="1:15" x14ac:dyDescent="0.25">
      <c r="A26" s="1" t="s">
        <v>6</v>
      </c>
      <c r="B26" s="1" t="s">
        <v>8</v>
      </c>
      <c r="C26" s="1">
        <v>41.211100000000002</v>
      </c>
      <c r="D26" s="1">
        <v>-73.140600000000006</v>
      </c>
      <c r="E26" s="1">
        <v>35</v>
      </c>
      <c r="F26" s="2">
        <v>43181</v>
      </c>
      <c r="G26" s="1">
        <v>2</v>
      </c>
      <c r="H26" s="1">
        <v>317</v>
      </c>
      <c r="K26" s="1">
        <v>4.5999999999999996</v>
      </c>
      <c r="M26" s="1">
        <v>100</v>
      </c>
      <c r="N26" s="1">
        <v>7.9</v>
      </c>
      <c r="O26" s="2"/>
    </row>
    <row r="27" spans="1:15" x14ac:dyDescent="0.25">
      <c r="A27" s="1" t="s">
        <v>6</v>
      </c>
      <c r="B27" s="1" t="s">
        <v>8</v>
      </c>
      <c r="C27" s="1">
        <v>41.211100000000002</v>
      </c>
      <c r="D27" s="1">
        <v>-73.140600000000006</v>
      </c>
      <c r="E27" s="1">
        <v>35</v>
      </c>
      <c r="F27" s="2">
        <v>43208</v>
      </c>
      <c r="M27" s="1">
        <v>100</v>
      </c>
      <c r="N27" s="1">
        <v>10</v>
      </c>
      <c r="O27" s="2"/>
    </row>
    <row r="28" spans="1:15" x14ac:dyDescent="0.25">
      <c r="F28" s="2"/>
      <c r="O28" s="2"/>
    </row>
    <row r="29" spans="1:15" x14ac:dyDescent="0.25">
      <c r="A29" s="1" t="s">
        <v>17</v>
      </c>
      <c r="F29" s="2"/>
      <c r="G29" s="4">
        <f>AVERAGE(G17:G27)</f>
        <v>4.166666666666667</v>
      </c>
      <c r="H29" s="4">
        <f>AVERAGE(H17:H27)</f>
        <v>340.42857142857144</v>
      </c>
      <c r="K29" s="5">
        <f>AVERAGE(K2:K27)</f>
        <v>5.5180000000000007</v>
      </c>
      <c r="N29" s="5">
        <f>AVERAGE(N17:N27)</f>
        <v>5.4818181818181815</v>
      </c>
      <c r="O29" s="2"/>
    </row>
    <row r="30" spans="1:15" x14ac:dyDescent="0.25">
      <c r="F30" s="2"/>
      <c r="H30" s="4"/>
      <c r="K30" s="5"/>
      <c r="N30" s="5"/>
      <c r="O30" s="2"/>
    </row>
    <row r="31" spans="1:15" x14ac:dyDescent="0.25">
      <c r="F31" s="2"/>
      <c r="O31" s="2"/>
    </row>
    <row r="32" spans="1:15" x14ac:dyDescent="0.25">
      <c r="A32" s="1" t="s">
        <v>6</v>
      </c>
      <c r="B32" s="1" t="s">
        <v>9</v>
      </c>
      <c r="C32" s="1">
        <v>41.211100000000002</v>
      </c>
      <c r="D32" s="1">
        <v>-73.140600000000006</v>
      </c>
      <c r="E32" s="1">
        <v>35</v>
      </c>
      <c r="F32" s="2">
        <v>43118</v>
      </c>
      <c r="G32" s="1">
        <v>3</v>
      </c>
      <c r="H32" s="1">
        <v>270</v>
      </c>
      <c r="K32" s="1">
        <v>4.7</v>
      </c>
      <c r="N32" s="1">
        <v>1</v>
      </c>
      <c r="O32" s="2"/>
    </row>
    <row r="33" spans="1:15" x14ac:dyDescent="0.25">
      <c r="A33" s="1" t="s">
        <v>6</v>
      </c>
      <c r="B33" s="1" t="s">
        <v>9</v>
      </c>
      <c r="C33" s="1">
        <v>41.211100000000002</v>
      </c>
      <c r="D33" s="1">
        <v>-73.140600000000006</v>
      </c>
      <c r="E33" s="1">
        <v>35</v>
      </c>
      <c r="F33" s="2">
        <v>43132</v>
      </c>
      <c r="G33" s="1">
        <v>5</v>
      </c>
      <c r="M33" s="1">
        <v>100</v>
      </c>
      <c r="N33" s="1">
        <v>2</v>
      </c>
      <c r="O33" s="2"/>
    </row>
    <row r="34" spans="1:15" x14ac:dyDescent="0.25">
      <c r="A34" s="1" t="s">
        <v>6</v>
      </c>
      <c r="B34" s="1" t="s">
        <v>9</v>
      </c>
      <c r="C34" s="1">
        <v>41.211100000000002</v>
      </c>
      <c r="D34" s="1">
        <v>-73.140600000000006</v>
      </c>
      <c r="E34" s="1">
        <v>35</v>
      </c>
      <c r="F34" s="2">
        <v>43139</v>
      </c>
      <c r="G34" s="1">
        <v>6</v>
      </c>
      <c r="K34" s="1">
        <v>6.3</v>
      </c>
      <c r="M34" s="1">
        <v>100</v>
      </c>
      <c r="N34" s="1">
        <v>4</v>
      </c>
      <c r="O34" s="2"/>
    </row>
    <row r="35" spans="1:15" x14ac:dyDescent="0.25">
      <c r="A35" s="1" t="s">
        <v>6</v>
      </c>
      <c r="B35" s="1" t="s">
        <v>9</v>
      </c>
      <c r="C35" s="1">
        <v>41.211100000000002</v>
      </c>
      <c r="D35" s="1">
        <v>-73.140600000000006</v>
      </c>
      <c r="E35" s="1">
        <v>35</v>
      </c>
      <c r="F35" s="2">
        <v>43146</v>
      </c>
      <c r="G35" s="1">
        <v>4</v>
      </c>
      <c r="H35" s="1">
        <v>297</v>
      </c>
      <c r="K35" s="1">
        <v>5.7</v>
      </c>
      <c r="M35" s="1">
        <v>140</v>
      </c>
      <c r="N35" s="1">
        <v>6.3</v>
      </c>
    </row>
    <row r="36" spans="1:15" x14ac:dyDescent="0.25">
      <c r="A36" s="1" t="s">
        <v>6</v>
      </c>
      <c r="B36" s="1" t="s">
        <v>9</v>
      </c>
      <c r="C36" s="1">
        <v>41.211100000000002</v>
      </c>
      <c r="D36" s="1">
        <v>-73.140600000000006</v>
      </c>
      <c r="E36" s="1">
        <v>35</v>
      </c>
      <c r="F36" s="2">
        <v>43153</v>
      </c>
      <c r="G36" s="1">
        <v>5</v>
      </c>
      <c r="H36" s="1">
        <v>297</v>
      </c>
      <c r="K36" s="1">
        <v>4.7</v>
      </c>
      <c r="M36" s="1">
        <v>100</v>
      </c>
      <c r="N36" s="1">
        <v>9</v>
      </c>
    </row>
    <row r="37" spans="1:15" x14ac:dyDescent="0.25">
      <c r="A37" s="1" t="s">
        <v>6</v>
      </c>
      <c r="B37" s="1" t="s">
        <v>9</v>
      </c>
      <c r="C37" s="1">
        <v>41.211100000000002</v>
      </c>
      <c r="D37" s="1">
        <v>-73.140600000000006</v>
      </c>
      <c r="E37" s="1">
        <v>35</v>
      </c>
      <c r="F37" s="2">
        <v>43160</v>
      </c>
      <c r="H37" s="1">
        <v>296</v>
      </c>
      <c r="K37" s="1">
        <v>5</v>
      </c>
      <c r="M37" s="1">
        <v>100</v>
      </c>
      <c r="N37" s="1">
        <v>10.9</v>
      </c>
    </row>
    <row r="38" spans="1:15" x14ac:dyDescent="0.25">
      <c r="A38" s="1" t="s">
        <v>6</v>
      </c>
      <c r="B38" s="1" t="s">
        <v>9</v>
      </c>
      <c r="C38" s="1">
        <v>41.211100000000002</v>
      </c>
      <c r="D38" s="1">
        <v>-73.140600000000006</v>
      </c>
      <c r="E38" s="1">
        <v>35</v>
      </c>
      <c r="F38" s="2">
        <v>43174</v>
      </c>
      <c r="G38" s="1">
        <v>3</v>
      </c>
      <c r="H38" s="1">
        <v>556</v>
      </c>
      <c r="K38" s="1">
        <v>4.9000000000000004</v>
      </c>
      <c r="M38" s="1">
        <v>140</v>
      </c>
      <c r="N38" s="1">
        <v>7</v>
      </c>
    </row>
    <row r="39" spans="1:15" x14ac:dyDescent="0.25">
      <c r="A39" s="1" t="s">
        <v>6</v>
      </c>
      <c r="B39" s="1" t="s">
        <v>9</v>
      </c>
      <c r="C39" s="1">
        <v>41.211100000000002</v>
      </c>
      <c r="D39" s="1">
        <v>-73.140600000000006</v>
      </c>
      <c r="E39" s="1">
        <v>35</v>
      </c>
      <c r="F39" s="2">
        <v>43181</v>
      </c>
      <c r="G39" s="1">
        <v>2</v>
      </c>
      <c r="H39" s="1">
        <v>318</v>
      </c>
      <c r="K39" s="1">
        <v>4.9000000000000004</v>
      </c>
      <c r="M39" s="1">
        <v>100</v>
      </c>
      <c r="N39" s="1">
        <v>9.9</v>
      </c>
    </row>
    <row r="40" spans="1:15" x14ac:dyDescent="0.25">
      <c r="A40" s="1" t="s">
        <v>6</v>
      </c>
      <c r="B40" s="1" t="s">
        <v>9</v>
      </c>
      <c r="C40" s="1">
        <v>41.211100000000002</v>
      </c>
      <c r="D40" s="1">
        <v>-73.140600000000006</v>
      </c>
      <c r="E40" s="1">
        <v>35</v>
      </c>
      <c r="F40" s="2">
        <v>43208</v>
      </c>
      <c r="M40" s="1">
        <v>100</v>
      </c>
      <c r="N40" s="1">
        <v>17</v>
      </c>
    </row>
    <row r="41" spans="1:15" x14ac:dyDescent="0.25">
      <c r="A41" s="1" t="s">
        <v>6</v>
      </c>
      <c r="B41" s="1" t="s">
        <v>9</v>
      </c>
      <c r="C41" s="1">
        <v>41.211100000000002</v>
      </c>
      <c r="D41" s="1">
        <v>-73.140600000000006</v>
      </c>
      <c r="E41" s="1">
        <v>35</v>
      </c>
      <c r="F41" s="2">
        <v>43223</v>
      </c>
      <c r="H41" s="1">
        <v>246</v>
      </c>
      <c r="K41" s="1">
        <v>8</v>
      </c>
      <c r="M41" s="1">
        <v>100</v>
      </c>
      <c r="N41" s="1">
        <v>25</v>
      </c>
    </row>
    <row r="42" spans="1:15" x14ac:dyDescent="0.25">
      <c r="F42" s="2"/>
    </row>
    <row r="43" spans="1:15" x14ac:dyDescent="0.25">
      <c r="A43" s="1" t="s">
        <v>17</v>
      </c>
      <c r="G43" s="1">
        <f>AVERAGE(G32:G42)</f>
        <v>4</v>
      </c>
      <c r="H43" s="4">
        <f>AVERAGE(H32:H41)</f>
        <v>325.71428571428572</v>
      </c>
      <c r="K43" s="5">
        <f>AVERAGE(K32:K41)</f>
        <v>5.5249999999999995</v>
      </c>
      <c r="N43" s="5">
        <f>AVERAGE(N32:N41)</f>
        <v>9.2099999999999991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topLeftCell="A10" workbookViewId="0">
      <selection activeCell="B13" sqref="B13"/>
    </sheetView>
  </sheetViews>
  <sheetFormatPr defaultRowHeight="15" x14ac:dyDescent="0.25"/>
  <cols>
    <col min="1" max="1" width="24.5703125" style="1" customWidth="1"/>
    <col min="2" max="2" width="24.28515625" style="1" customWidth="1"/>
    <col min="3" max="3" width="9.140625" style="1"/>
    <col min="4" max="4" width="9.7109375" style="1" customWidth="1"/>
    <col min="5" max="5" width="9.140625" style="1"/>
    <col min="6" max="6" width="13.7109375" style="1" customWidth="1"/>
    <col min="7" max="7" width="9.85546875" style="1" customWidth="1"/>
    <col min="8" max="8" width="11.5703125" style="1" customWidth="1"/>
    <col min="9" max="10" width="9.140625" style="1"/>
    <col min="11" max="11" width="6.85546875" style="1" customWidth="1"/>
    <col min="12" max="12" width="8" style="1" customWidth="1"/>
    <col min="13" max="13" width="14.28515625" style="1" customWidth="1"/>
    <col min="14" max="14" width="12.5703125" style="1" customWidth="1"/>
    <col min="16" max="16384" width="9.140625" style="1"/>
  </cols>
  <sheetData>
    <row r="1" spans="1:15" s="3" customFormat="1" ht="60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12</v>
      </c>
      <c r="I1" s="3" t="s">
        <v>18</v>
      </c>
      <c r="J1" s="3" t="s">
        <v>31</v>
      </c>
      <c r="K1" s="3" t="s">
        <v>14</v>
      </c>
      <c r="L1" s="3" t="s">
        <v>26</v>
      </c>
      <c r="M1" s="3" t="s">
        <v>19</v>
      </c>
      <c r="N1" s="3" t="s">
        <v>15</v>
      </c>
    </row>
    <row r="2" spans="1:15" x14ac:dyDescent="0.25">
      <c r="A2" s="1" t="s">
        <v>20</v>
      </c>
      <c r="B2" s="1" t="s">
        <v>21</v>
      </c>
      <c r="C2" s="1">
        <v>46.275292999999998</v>
      </c>
      <c r="D2" s="1">
        <v>16.316451000000001</v>
      </c>
      <c r="E2" s="1">
        <v>169</v>
      </c>
      <c r="F2" s="2">
        <v>43202</v>
      </c>
      <c r="G2" s="2"/>
      <c r="H2" s="1">
        <v>576</v>
      </c>
      <c r="I2" s="1">
        <v>8.3000000000000007</v>
      </c>
      <c r="K2" s="1">
        <v>7.3</v>
      </c>
      <c r="M2" s="1" t="s">
        <v>22</v>
      </c>
      <c r="N2" s="1">
        <v>5</v>
      </c>
    </row>
    <row r="3" spans="1:15" x14ac:dyDescent="0.25">
      <c r="A3" s="1" t="s">
        <v>20</v>
      </c>
      <c r="B3" s="1" t="s">
        <v>21</v>
      </c>
      <c r="C3" s="1">
        <v>46.275292999999998</v>
      </c>
      <c r="D3" s="1">
        <v>16.316451000000001</v>
      </c>
      <c r="E3" s="1">
        <v>169</v>
      </c>
      <c r="F3" s="2">
        <v>43203</v>
      </c>
      <c r="G3" s="2"/>
      <c r="H3" s="1">
        <v>577</v>
      </c>
      <c r="I3" s="1">
        <v>8.8000000000000007</v>
      </c>
      <c r="K3" s="1">
        <v>8</v>
      </c>
      <c r="M3" s="1">
        <v>87.5</v>
      </c>
      <c r="N3" s="1">
        <v>7</v>
      </c>
    </row>
    <row r="4" spans="1:15" x14ac:dyDescent="0.25">
      <c r="A4" s="1" t="s">
        <v>20</v>
      </c>
      <c r="B4" s="1" t="s">
        <v>21</v>
      </c>
      <c r="C4" s="1">
        <v>46.275292999999998</v>
      </c>
      <c r="D4" s="1">
        <v>16.316451000000001</v>
      </c>
      <c r="E4" s="1">
        <v>169</v>
      </c>
      <c r="F4" s="2">
        <v>43204</v>
      </c>
      <c r="G4" s="2"/>
      <c r="H4" s="1">
        <v>561</v>
      </c>
      <c r="I4" s="1">
        <v>8.6</v>
      </c>
      <c r="K4" s="1">
        <v>7.6</v>
      </c>
      <c r="M4" s="1">
        <v>100</v>
      </c>
      <c r="N4" s="1">
        <v>8</v>
      </c>
    </row>
    <row r="5" spans="1:15" x14ac:dyDescent="0.25">
      <c r="A5" s="1" t="s">
        <v>20</v>
      </c>
      <c r="B5" s="1" t="s">
        <v>21</v>
      </c>
      <c r="C5" s="1">
        <v>46.275292999999998</v>
      </c>
      <c r="D5" s="1">
        <v>16.316451000000001</v>
      </c>
      <c r="E5" s="1">
        <v>169</v>
      </c>
      <c r="F5" s="2">
        <v>43208</v>
      </c>
      <c r="G5" s="2"/>
      <c r="H5" s="1">
        <v>637</v>
      </c>
      <c r="I5" s="1">
        <v>7.8</v>
      </c>
      <c r="K5" s="1">
        <v>7.1</v>
      </c>
      <c r="M5" s="1">
        <v>91</v>
      </c>
      <c r="N5" s="1">
        <v>10</v>
      </c>
    </row>
    <row r="6" spans="1:15" x14ac:dyDescent="0.25">
      <c r="A6" s="1" t="s">
        <v>20</v>
      </c>
      <c r="B6" s="1" t="s">
        <v>21</v>
      </c>
      <c r="C6" s="1">
        <v>46.275292999999998</v>
      </c>
      <c r="D6" s="1">
        <v>16.316451000000001</v>
      </c>
      <c r="E6" s="1">
        <v>169</v>
      </c>
      <c r="F6" s="2">
        <v>43210</v>
      </c>
      <c r="G6" s="2"/>
      <c r="H6" s="1">
        <v>560</v>
      </c>
      <c r="I6" s="1">
        <v>8.4</v>
      </c>
      <c r="K6" s="1">
        <v>8</v>
      </c>
      <c r="M6" s="1">
        <v>88</v>
      </c>
      <c r="N6" s="1">
        <v>12</v>
      </c>
    </row>
    <row r="7" spans="1:15" x14ac:dyDescent="0.25">
      <c r="A7" s="1" t="s">
        <v>20</v>
      </c>
      <c r="B7" s="1" t="s">
        <v>21</v>
      </c>
      <c r="C7" s="1">
        <v>46.275292999999998</v>
      </c>
      <c r="D7" s="1">
        <v>16.316451000000001</v>
      </c>
      <c r="E7" s="1">
        <v>169</v>
      </c>
      <c r="F7" s="2">
        <v>43211</v>
      </c>
      <c r="G7" s="2"/>
      <c r="H7" s="1">
        <v>584</v>
      </c>
      <c r="I7" s="1">
        <v>8.6</v>
      </c>
      <c r="K7" s="1">
        <v>7.2</v>
      </c>
      <c r="M7" s="1">
        <v>76</v>
      </c>
      <c r="N7" s="1">
        <v>12</v>
      </c>
    </row>
    <row r="8" spans="1:15" x14ac:dyDescent="0.25">
      <c r="A8" s="1" t="s">
        <v>20</v>
      </c>
      <c r="B8" s="1" t="s">
        <v>21</v>
      </c>
      <c r="C8" s="1">
        <v>46.275292999999998</v>
      </c>
      <c r="D8" s="1">
        <v>16.316451000000001</v>
      </c>
      <c r="E8" s="1">
        <v>169</v>
      </c>
      <c r="F8" s="2">
        <v>43217</v>
      </c>
      <c r="G8" s="2"/>
      <c r="H8" s="1">
        <v>583</v>
      </c>
      <c r="I8" s="1">
        <v>6.2</v>
      </c>
      <c r="K8" s="1">
        <v>7.1</v>
      </c>
      <c r="M8" s="1">
        <v>114</v>
      </c>
      <c r="N8" s="1">
        <v>9</v>
      </c>
      <c r="O8" s="1"/>
    </row>
    <row r="9" spans="1:15" x14ac:dyDescent="0.25">
      <c r="F9" s="2"/>
      <c r="G9" s="2"/>
      <c r="O9" s="1"/>
    </row>
    <row r="10" spans="1:15" x14ac:dyDescent="0.25">
      <c r="A10" s="1" t="s">
        <v>23</v>
      </c>
      <c r="H10" s="4">
        <f>AVERAGE(H2:H9)</f>
        <v>582.57142857142856</v>
      </c>
      <c r="I10" s="5">
        <f>AVERAGE(I2:I9)</f>
        <v>8.1</v>
      </c>
      <c r="J10" s="5"/>
      <c r="K10" s="5">
        <f>AVERAGE(K2:K9)</f>
        <v>7.4714285714285724</v>
      </c>
      <c r="L10" s="5"/>
      <c r="N10" s="1">
        <f>AVERAGE(N2:N9)</f>
        <v>9</v>
      </c>
      <c r="O10" s="1"/>
    </row>
    <row r="11" spans="1:15" x14ac:dyDescent="0.25">
      <c r="A11" s="1" t="s">
        <v>10</v>
      </c>
      <c r="H11" s="4"/>
      <c r="I11" s="5"/>
      <c r="J11" s="5"/>
      <c r="K11" s="5"/>
      <c r="L11" s="5"/>
      <c r="O11" s="1"/>
    </row>
    <row r="13" spans="1:15" x14ac:dyDescent="0.25">
      <c r="A13" s="1" t="s">
        <v>20</v>
      </c>
      <c r="B13" s="1" t="s">
        <v>32</v>
      </c>
      <c r="C13" s="1">
        <v>46.293056</v>
      </c>
      <c r="D13" s="1">
        <v>16.707706000000002</v>
      </c>
      <c r="E13" s="1">
        <v>141.30000000000001</v>
      </c>
      <c r="F13" s="2">
        <v>43215</v>
      </c>
      <c r="G13" s="2"/>
      <c r="H13" s="1">
        <v>653</v>
      </c>
      <c r="K13" s="1">
        <v>7.5</v>
      </c>
      <c r="M13" s="1">
        <v>120</v>
      </c>
      <c r="N13" s="1">
        <v>15</v>
      </c>
    </row>
    <row r="14" spans="1:15" x14ac:dyDescent="0.25">
      <c r="A14" s="1" t="s">
        <v>20</v>
      </c>
      <c r="B14" s="1" t="s">
        <v>32</v>
      </c>
      <c r="C14" s="1">
        <v>46.293056</v>
      </c>
      <c r="D14" s="1">
        <v>16.707706000000002</v>
      </c>
      <c r="E14" s="1">
        <v>141.30000000000001</v>
      </c>
      <c r="F14" s="2">
        <v>43235</v>
      </c>
      <c r="G14" s="2"/>
      <c r="H14" s="1">
        <v>673</v>
      </c>
      <c r="K14" s="1">
        <v>7.2</v>
      </c>
      <c r="M14" s="1">
        <v>90</v>
      </c>
      <c r="N14" s="1">
        <v>15</v>
      </c>
    </row>
    <row r="16" spans="1:15" x14ac:dyDescent="0.25">
      <c r="A16" s="1" t="s">
        <v>23</v>
      </c>
      <c r="H16" s="1">
        <f>AVERAGE(H13:H15)</f>
        <v>663</v>
      </c>
      <c r="K16" s="5">
        <f>AVERAGE(K13:K15)</f>
        <v>7.35</v>
      </c>
      <c r="N16" s="1">
        <f>AVERAGE(N13:N15)</f>
        <v>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workbookViewId="0">
      <selection activeCell="G1" sqref="G1:G1048576"/>
    </sheetView>
  </sheetViews>
  <sheetFormatPr defaultRowHeight="15" x14ac:dyDescent="0.25"/>
  <cols>
    <col min="1" max="1" width="12.85546875" style="1" customWidth="1"/>
    <col min="2" max="2" width="19.7109375" style="1" customWidth="1"/>
    <col min="3" max="3" width="9.140625" style="1"/>
    <col min="4" max="4" width="9.7109375" style="1" customWidth="1"/>
    <col min="5" max="5" width="9.140625" style="1"/>
    <col min="6" max="6" width="13.28515625" style="1" customWidth="1"/>
    <col min="7" max="7" width="9.140625" style="1"/>
    <col min="8" max="8" width="11.85546875" style="1" customWidth="1"/>
    <col min="9" max="10" width="11.7109375" style="1" customWidth="1"/>
    <col min="11" max="12" width="9.140625" style="1"/>
    <col min="13" max="13" width="12.140625" style="1" customWidth="1"/>
    <col min="14" max="16384" width="9.140625" style="1"/>
  </cols>
  <sheetData>
    <row r="1" spans="1:14" s="3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33</v>
      </c>
      <c r="H1" s="3" t="s">
        <v>34</v>
      </c>
      <c r="I1" s="3" t="s">
        <v>25</v>
      </c>
      <c r="J1" s="3" t="s">
        <v>31</v>
      </c>
      <c r="K1" s="3" t="s">
        <v>14</v>
      </c>
      <c r="L1" s="3" t="s">
        <v>26</v>
      </c>
      <c r="M1" s="3" t="s">
        <v>35</v>
      </c>
      <c r="N1" s="3" t="s">
        <v>36</v>
      </c>
    </row>
    <row r="2" spans="1:14" ht="30" x14ac:dyDescent="0.25">
      <c r="A2" s="3" t="s">
        <v>37</v>
      </c>
      <c r="B2" s="3" t="s">
        <v>38</v>
      </c>
      <c r="C2" s="3">
        <v>36.115000000000002</v>
      </c>
      <c r="D2" s="3">
        <v>-77.102500000000006</v>
      </c>
      <c r="E2" s="3">
        <v>97.5</v>
      </c>
      <c r="F2" s="7">
        <v>43212</v>
      </c>
      <c r="G2" s="3">
        <v>40</v>
      </c>
      <c r="H2" s="3"/>
      <c r="I2" s="3"/>
      <c r="J2" s="3"/>
      <c r="K2" s="3">
        <v>6.8</v>
      </c>
      <c r="L2" s="3"/>
      <c r="M2" s="3">
        <v>125</v>
      </c>
      <c r="N2" s="3">
        <v>14</v>
      </c>
    </row>
    <row r="3" spans="1:14" x14ac:dyDescent="0.25">
      <c r="A3" s="3"/>
      <c r="B3" s="3"/>
      <c r="C3" s="3"/>
      <c r="D3" s="3"/>
      <c r="E3" s="3"/>
      <c r="F3" s="7"/>
      <c r="G3" s="3"/>
      <c r="H3" s="3"/>
      <c r="I3" s="3"/>
      <c r="J3" s="3"/>
      <c r="M3" s="3"/>
    </row>
    <row r="4" spans="1:14" x14ac:dyDescent="0.25">
      <c r="A4" s="3" t="s">
        <v>23</v>
      </c>
      <c r="B4" s="3"/>
      <c r="C4" s="3"/>
      <c r="D4" s="3"/>
      <c r="E4" s="3"/>
      <c r="F4" s="7"/>
      <c r="G4" s="3">
        <f>AVERAGE(G2:G3)</f>
        <v>40</v>
      </c>
      <c r="H4" s="3"/>
      <c r="I4" s="3"/>
      <c r="J4" s="3"/>
      <c r="K4" s="3">
        <f>AVERAGE(K2:K3)</f>
        <v>6.8</v>
      </c>
      <c r="L4" s="3"/>
      <c r="M4" s="3">
        <f>AVERAGE(M2:M3)</f>
        <v>125</v>
      </c>
      <c r="N4" s="1">
        <f>AVERAGE(N2:N3)</f>
        <v>14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2"/>
  <sheetViews>
    <sheetView topLeftCell="A46" workbookViewId="0">
      <selection activeCell="B50" sqref="B50"/>
    </sheetView>
  </sheetViews>
  <sheetFormatPr defaultRowHeight="15" x14ac:dyDescent="0.25"/>
  <cols>
    <col min="1" max="1" width="22.28515625" style="1" customWidth="1"/>
    <col min="2" max="2" width="32.140625" style="1" customWidth="1"/>
    <col min="3" max="3" width="9.140625" style="1"/>
    <col min="4" max="4" width="10.140625" style="1" customWidth="1"/>
    <col min="5" max="5" width="9.140625" style="1"/>
    <col min="6" max="6" width="10.5703125" style="1" customWidth="1"/>
    <col min="7" max="7" width="9.5703125" style="1" customWidth="1"/>
    <col min="8" max="8" width="11.85546875" style="1" customWidth="1"/>
    <col min="9" max="9" width="11.42578125" style="1" customWidth="1"/>
    <col min="10" max="10" width="8.28515625" style="1" customWidth="1"/>
    <col min="11" max="11" width="5.85546875" style="1" customWidth="1"/>
    <col min="12" max="12" width="9.140625" style="1"/>
    <col min="13" max="13" width="12.7109375" style="1" customWidth="1"/>
    <col min="14" max="14" width="12.42578125" style="1" customWidth="1"/>
    <col min="15" max="15" width="31.140625" style="1" customWidth="1"/>
    <col min="16" max="16384" width="9.140625" style="1"/>
  </cols>
  <sheetData>
    <row r="1" spans="1:15" s="3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24</v>
      </c>
      <c r="I1" s="3" t="s">
        <v>25</v>
      </c>
      <c r="J1" s="3" t="s">
        <v>31</v>
      </c>
      <c r="K1" s="3" t="s">
        <v>14</v>
      </c>
      <c r="L1" s="3" t="s">
        <v>26</v>
      </c>
      <c r="M1" s="3" t="s">
        <v>39</v>
      </c>
      <c r="N1" s="3" t="s">
        <v>27</v>
      </c>
    </row>
    <row r="2" spans="1:15" ht="12.75" customHeight="1" x14ac:dyDescent="0.25">
      <c r="A2" s="1" t="s">
        <v>28</v>
      </c>
      <c r="B2" s="1" t="s">
        <v>29</v>
      </c>
      <c r="C2" s="1">
        <v>42.085521</v>
      </c>
      <c r="D2" s="1">
        <v>-83.209165999999996</v>
      </c>
      <c r="E2" s="1">
        <v>176.7</v>
      </c>
      <c r="F2" s="2">
        <v>43200</v>
      </c>
      <c r="G2" s="2"/>
      <c r="H2" s="1">
        <v>299</v>
      </c>
      <c r="I2" s="1">
        <v>8.6999999999999993</v>
      </c>
      <c r="K2" s="1">
        <v>7.6</v>
      </c>
      <c r="L2" s="1">
        <v>2.4</v>
      </c>
      <c r="N2" s="1">
        <v>11.4</v>
      </c>
      <c r="O2" s="1" t="s">
        <v>30</v>
      </c>
    </row>
    <row r="3" spans="1:15" ht="12.75" customHeight="1" x14ac:dyDescent="0.25">
      <c r="A3" s="1" t="s">
        <v>28</v>
      </c>
      <c r="B3" s="1" t="s">
        <v>29</v>
      </c>
      <c r="C3" s="1">
        <v>42.085521</v>
      </c>
      <c r="D3" s="1">
        <v>-83.209165999999996</v>
      </c>
      <c r="E3" s="1">
        <v>176.7</v>
      </c>
      <c r="F3" s="2">
        <v>43201</v>
      </c>
      <c r="G3" s="2"/>
      <c r="H3" s="1">
        <v>299</v>
      </c>
      <c r="I3" s="1">
        <v>9</v>
      </c>
      <c r="K3" s="1">
        <v>7.6</v>
      </c>
      <c r="L3" s="1">
        <v>0.4</v>
      </c>
      <c r="N3" s="1">
        <v>11.4</v>
      </c>
    </row>
    <row r="4" spans="1:15" x14ac:dyDescent="0.25">
      <c r="A4" s="1" t="s">
        <v>28</v>
      </c>
      <c r="B4" s="1" t="s">
        <v>29</v>
      </c>
      <c r="C4" s="1">
        <v>42.085521</v>
      </c>
      <c r="D4" s="1">
        <v>-83.209165999999996</v>
      </c>
      <c r="E4" s="1">
        <v>176.7</v>
      </c>
      <c r="F4" s="2">
        <v>43206</v>
      </c>
      <c r="G4" s="2"/>
      <c r="H4" s="1">
        <v>305</v>
      </c>
      <c r="I4" s="1">
        <v>8.9</v>
      </c>
      <c r="K4" s="1">
        <v>7.6</v>
      </c>
      <c r="L4" s="1">
        <v>0.5</v>
      </c>
      <c r="N4" s="1">
        <v>9.5</v>
      </c>
    </row>
    <row r="5" spans="1:15" x14ac:dyDescent="0.25">
      <c r="A5" s="1" t="s">
        <v>28</v>
      </c>
      <c r="B5" s="1" t="s">
        <v>29</v>
      </c>
      <c r="C5" s="1">
        <v>42.085521</v>
      </c>
      <c r="D5" s="1">
        <v>-83.209165999999996</v>
      </c>
      <c r="E5" s="1">
        <v>176.7</v>
      </c>
      <c r="F5" s="2">
        <v>43207</v>
      </c>
      <c r="G5" s="2"/>
      <c r="H5" s="1">
        <v>300</v>
      </c>
      <c r="I5" s="1">
        <v>8.8000000000000007</v>
      </c>
      <c r="K5" s="1">
        <v>7.6</v>
      </c>
      <c r="L5" s="1">
        <v>0.3</v>
      </c>
      <c r="N5" s="1">
        <v>7.6</v>
      </c>
    </row>
    <row r="6" spans="1:15" x14ac:dyDescent="0.25">
      <c r="A6" s="1" t="s">
        <v>28</v>
      </c>
      <c r="B6" s="1" t="s">
        <v>29</v>
      </c>
      <c r="C6" s="1">
        <v>42.085521</v>
      </c>
      <c r="D6" s="1">
        <v>-83.209165999999996</v>
      </c>
      <c r="E6" s="1">
        <v>176.7</v>
      </c>
      <c r="F6" s="2">
        <v>43208</v>
      </c>
      <c r="G6" s="2"/>
      <c r="H6" s="1">
        <v>301</v>
      </c>
      <c r="I6" s="1">
        <v>8.6999999999999993</v>
      </c>
      <c r="K6" s="1">
        <v>7.6</v>
      </c>
      <c r="L6" s="1">
        <v>0.5</v>
      </c>
      <c r="N6" s="1">
        <v>10</v>
      </c>
    </row>
    <row r="7" spans="1:15" x14ac:dyDescent="0.25">
      <c r="A7" s="1" t="s">
        <v>28</v>
      </c>
      <c r="B7" s="1" t="s">
        <v>29</v>
      </c>
      <c r="C7" s="1">
        <v>42.085521</v>
      </c>
      <c r="D7" s="1">
        <v>-83.209165999999996</v>
      </c>
      <c r="E7" s="1">
        <v>176.7</v>
      </c>
      <c r="F7" s="2">
        <v>43209</v>
      </c>
      <c r="G7" s="2"/>
      <c r="H7" s="1">
        <v>304</v>
      </c>
      <c r="I7" s="1">
        <v>8.6</v>
      </c>
      <c r="K7" s="1">
        <v>7.8</v>
      </c>
      <c r="L7" s="1">
        <v>0.6</v>
      </c>
      <c r="N7" s="1">
        <v>12.4</v>
      </c>
    </row>
    <row r="8" spans="1:15" x14ac:dyDescent="0.25">
      <c r="A8" s="1" t="s">
        <v>28</v>
      </c>
      <c r="B8" s="1" t="s">
        <v>29</v>
      </c>
      <c r="C8" s="1">
        <v>42.085521</v>
      </c>
      <c r="D8" s="1">
        <v>-83.209165999999996</v>
      </c>
      <c r="E8" s="1">
        <v>176.7</v>
      </c>
      <c r="F8" s="2">
        <v>43210</v>
      </c>
      <c r="G8" s="2"/>
      <c r="H8" s="1">
        <v>302</v>
      </c>
      <c r="I8" s="1">
        <v>8.6</v>
      </c>
      <c r="K8" s="1">
        <v>7.8</v>
      </c>
      <c r="L8" s="1">
        <v>0.6</v>
      </c>
      <c r="N8" s="1">
        <v>16</v>
      </c>
    </row>
    <row r="9" spans="1:15" x14ac:dyDescent="0.25">
      <c r="A9" s="1" t="s">
        <v>28</v>
      </c>
      <c r="B9" s="1" t="s">
        <v>29</v>
      </c>
      <c r="C9" s="1">
        <v>42.085521</v>
      </c>
      <c r="D9" s="1">
        <v>-83.209165999999996</v>
      </c>
      <c r="E9" s="1">
        <v>176.7</v>
      </c>
      <c r="F9" s="2">
        <v>43213</v>
      </c>
      <c r="G9" s="2"/>
      <c r="H9" s="1">
        <v>296</v>
      </c>
      <c r="I9" s="1">
        <v>8.5</v>
      </c>
      <c r="K9" s="1">
        <v>7.6</v>
      </c>
      <c r="L9" s="1">
        <v>0.5</v>
      </c>
      <c r="N9" s="1">
        <v>19</v>
      </c>
    </row>
    <row r="10" spans="1:15" x14ac:dyDescent="0.25">
      <c r="A10" s="1" t="s">
        <v>28</v>
      </c>
      <c r="B10" s="1" t="s">
        <v>29</v>
      </c>
      <c r="C10" s="1">
        <v>42.085521</v>
      </c>
      <c r="D10" s="1">
        <v>-83.209165999999996</v>
      </c>
      <c r="E10" s="1">
        <v>176.7</v>
      </c>
      <c r="F10" s="2">
        <v>43214</v>
      </c>
      <c r="G10" s="2"/>
      <c r="H10" s="1">
        <v>300</v>
      </c>
      <c r="I10" s="1">
        <v>8.4</v>
      </c>
      <c r="K10" s="1">
        <v>7.8</v>
      </c>
      <c r="L10" s="1">
        <v>0.6</v>
      </c>
      <c r="N10" s="1">
        <v>14.6</v>
      </c>
    </row>
    <row r="11" spans="1:15" x14ac:dyDescent="0.25">
      <c r="A11" s="1" t="s">
        <v>28</v>
      </c>
      <c r="B11" s="1" t="s">
        <v>29</v>
      </c>
      <c r="C11" s="1">
        <v>42.085521</v>
      </c>
      <c r="D11" s="1">
        <v>-83.209165999999996</v>
      </c>
      <c r="E11" s="1">
        <v>176.7</v>
      </c>
      <c r="F11" s="2">
        <v>43215</v>
      </c>
      <c r="G11" s="2"/>
      <c r="H11" s="1">
        <v>305</v>
      </c>
      <c r="I11" s="1">
        <v>8.6</v>
      </c>
      <c r="K11" s="1">
        <v>7.7</v>
      </c>
      <c r="L11" s="1">
        <v>0.8</v>
      </c>
      <c r="N11" s="1">
        <v>15.1</v>
      </c>
    </row>
    <row r="12" spans="1:15" x14ac:dyDescent="0.25">
      <c r="A12" s="1" t="s">
        <v>28</v>
      </c>
      <c r="B12" s="1" t="s">
        <v>29</v>
      </c>
      <c r="C12" s="1">
        <v>42.085521</v>
      </c>
      <c r="D12" s="1">
        <v>-83.209165999999996</v>
      </c>
      <c r="E12" s="1">
        <v>176.7</v>
      </c>
      <c r="F12" s="2">
        <v>43216</v>
      </c>
      <c r="G12" s="2"/>
      <c r="H12" s="1">
        <v>298</v>
      </c>
      <c r="I12" s="1">
        <v>8.3000000000000007</v>
      </c>
      <c r="K12" s="1">
        <v>7.8</v>
      </c>
      <c r="L12" s="1">
        <v>1.1000000000000001</v>
      </c>
      <c r="N12" s="1">
        <v>21.6</v>
      </c>
    </row>
    <row r="13" spans="1:15" x14ac:dyDescent="0.25">
      <c r="A13" s="1" t="s">
        <v>28</v>
      </c>
      <c r="B13" s="1" t="s">
        <v>29</v>
      </c>
      <c r="C13" s="1">
        <v>42.085521</v>
      </c>
      <c r="D13" s="1">
        <v>-83.209165999999996</v>
      </c>
      <c r="E13" s="1">
        <v>176.7</v>
      </c>
      <c r="F13" s="2">
        <v>43217</v>
      </c>
      <c r="G13" s="2"/>
      <c r="H13" s="1">
        <v>298</v>
      </c>
      <c r="I13" s="1">
        <v>8.4</v>
      </c>
      <c r="K13" s="1">
        <v>7.9</v>
      </c>
      <c r="L13" s="1">
        <v>0.6</v>
      </c>
      <c r="N13" s="1">
        <v>18.8</v>
      </c>
    </row>
    <row r="14" spans="1:15" x14ac:dyDescent="0.25">
      <c r="A14" s="1" t="s">
        <v>28</v>
      </c>
      <c r="B14" s="1" t="s">
        <v>29</v>
      </c>
      <c r="C14" s="1">
        <v>42.085521</v>
      </c>
      <c r="D14" s="1">
        <v>-83.209165999999996</v>
      </c>
      <c r="E14" s="1">
        <v>176.7</v>
      </c>
      <c r="F14" s="2">
        <v>43220</v>
      </c>
      <c r="G14" s="2"/>
      <c r="H14" s="1">
        <v>301</v>
      </c>
      <c r="I14" s="1">
        <v>8.5</v>
      </c>
      <c r="K14" s="1">
        <v>7.7</v>
      </c>
      <c r="L14" s="1">
        <v>0.7</v>
      </c>
      <c r="N14" s="1">
        <v>19.100000000000001</v>
      </c>
    </row>
    <row r="15" spans="1:15" x14ac:dyDescent="0.25">
      <c r="A15" s="1" t="s">
        <v>28</v>
      </c>
      <c r="B15" s="1" t="s">
        <v>29</v>
      </c>
      <c r="C15" s="1">
        <v>42.085521</v>
      </c>
      <c r="D15" s="1">
        <v>-83.209165999999996</v>
      </c>
      <c r="E15" s="1">
        <v>176.7</v>
      </c>
      <c r="F15" s="2">
        <v>43223</v>
      </c>
      <c r="G15" s="2"/>
      <c r="H15" s="1">
        <v>293</v>
      </c>
      <c r="I15" s="1">
        <v>8.4</v>
      </c>
      <c r="K15" s="1">
        <v>7.6</v>
      </c>
      <c r="L15" s="1">
        <v>0.4</v>
      </c>
      <c r="N15" s="1">
        <v>18.399999999999999</v>
      </c>
    </row>
    <row r="16" spans="1:15" x14ac:dyDescent="0.25">
      <c r="A16" s="1" t="s">
        <v>28</v>
      </c>
      <c r="B16" s="1" t="s">
        <v>29</v>
      </c>
      <c r="C16" s="1">
        <v>42.085521</v>
      </c>
      <c r="D16" s="1">
        <v>-83.209165999999996</v>
      </c>
      <c r="E16" s="1">
        <v>176.7</v>
      </c>
      <c r="F16" s="2">
        <v>43229</v>
      </c>
      <c r="G16" s="2"/>
      <c r="H16" s="1">
        <v>268</v>
      </c>
      <c r="I16" s="1">
        <v>8.3000000000000007</v>
      </c>
      <c r="K16" s="1">
        <v>7.6</v>
      </c>
      <c r="L16" s="1">
        <v>0.5</v>
      </c>
      <c r="N16" s="1">
        <v>25.6</v>
      </c>
    </row>
    <row r="17" spans="1:14" x14ac:dyDescent="0.25">
      <c r="A17" s="1" t="s">
        <v>28</v>
      </c>
      <c r="B17" s="1" t="s">
        <v>29</v>
      </c>
      <c r="C17" s="1">
        <v>42.085521</v>
      </c>
      <c r="D17" s="1">
        <v>-83.209165999999996</v>
      </c>
      <c r="E17" s="1">
        <v>176.7</v>
      </c>
      <c r="F17" s="2">
        <v>43231</v>
      </c>
      <c r="G17" s="2"/>
      <c r="H17" s="1">
        <v>300</v>
      </c>
      <c r="I17" s="1">
        <v>8.6999999999999993</v>
      </c>
      <c r="K17" s="1">
        <v>7.8</v>
      </c>
      <c r="L17" s="1">
        <v>0.4</v>
      </c>
      <c r="N17" s="1">
        <v>16.5</v>
      </c>
    </row>
    <row r="18" spans="1:14" x14ac:dyDescent="0.25">
      <c r="A18" s="1" t="s">
        <v>28</v>
      </c>
      <c r="B18" s="1" t="s">
        <v>29</v>
      </c>
      <c r="C18" s="1">
        <v>42.085521</v>
      </c>
      <c r="D18" s="1">
        <v>-83.209165999999996</v>
      </c>
      <c r="E18" s="1">
        <v>176.7</v>
      </c>
      <c r="F18" s="2">
        <v>43234</v>
      </c>
      <c r="G18" s="2"/>
      <c r="H18" s="1">
        <v>304</v>
      </c>
      <c r="I18" s="1">
        <v>8.4</v>
      </c>
      <c r="K18" s="1">
        <v>7.6</v>
      </c>
      <c r="L18" s="1">
        <v>0.4</v>
      </c>
      <c r="N18" s="1">
        <v>17.600000000000001</v>
      </c>
    </row>
    <row r="19" spans="1:14" x14ac:dyDescent="0.25">
      <c r="A19" s="1" t="s">
        <v>28</v>
      </c>
      <c r="B19" s="1" t="s">
        <v>29</v>
      </c>
      <c r="C19" s="1">
        <v>42.085521</v>
      </c>
      <c r="D19" s="1">
        <v>-83.209165999999996</v>
      </c>
      <c r="E19" s="1">
        <v>176.7</v>
      </c>
      <c r="F19" s="2">
        <v>43235</v>
      </c>
      <c r="G19" s="2"/>
      <c r="H19" s="1">
        <v>294</v>
      </c>
      <c r="I19" s="1">
        <v>8.3000000000000007</v>
      </c>
      <c r="K19" s="1">
        <v>7.6</v>
      </c>
      <c r="L19" s="1">
        <v>0.5</v>
      </c>
      <c r="N19" s="1">
        <v>20</v>
      </c>
    </row>
    <row r="20" spans="1:14" x14ac:dyDescent="0.25">
      <c r="A20" s="1" t="s">
        <v>28</v>
      </c>
      <c r="B20" s="1" t="s">
        <v>29</v>
      </c>
      <c r="C20" s="1">
        <v>42.085521</v>
      </c>
      <c r="D20" s="1">
        <v>-83.209165999999996</v>
      </c>
      <c r="E20" s="1">
        <v>176.7</v>
      </c>
      <c r="F20" s="2">
        <v>43237</v>
      </c>
      <c r="G20" s="2"/>
      <c r="H20" s="1">
        <v>272</v>
      </c>
      <c r="I20" s="1">
        <v>8.1999999999999993</v>
      </c>
      <c r="K20" s="1">
        <v>7.9</v>
      </c>
      <c r="L20" s="1">
        <v>0.8</v>
      </c>
      <c r="N20" s="1">
        <v>25.4</v>
      </c>
    </row>
    <row r="21" spans="1:14" x14ac:dyDescent="0.25">
      <c r="A21" s="1" t="s">
        <v>28</v>
      </c>
      <c r="B21" s="1" t="s">
        <v>29</v>
      </c>
      <c r="C21" s="1">
        <v>42.085521</v>
      </c>
      <c r="D21" s="1">
        <v>-83.209165999999996</v>
      </c>
      <c r="E21" s="1">
        <v>176.7</v>
      </c>
      <c r="F21" s="2">
        <v>43241</v>
      </c>
      <c r="G21" s="2"/>
      <c r="H21" s="1">
        <v>282</v>
      </c>
      <c r="I21" s="1">
        <v>8.4</v>
      </c>
      <c r="K21" s="1">
        <v>7.6</v>
      </c>
      <c r="L21" s="1">
        <v>0.3</v>
      </c>
      <c r="N21" s="1">
        <v>22.1</v>
      </c>
    </row>
    <row r="22" spans="1:14" x14ac:dyDescent="0.25">
      <c r="A22" s="1" t="s">
        <v>28</v>
      </c>
      <c r="B22" s="1" t="s">
        <v>29</v>
      </c>
      <c r="C22" s="1">
        <v>42.085521</v>
      </c>
      <c r="D22" s="1">
        <v>-83.209165999999996</v>
      </c>
      <c r="E22" s="1">
        <v>176.7</v>
      </c>
      <c r="F22" s="2">
        <v>43250</v>
      </c>
      <c r="G22" s="2"/>
      <c r="H22" s="1">
        <v>246</v>
      </c>
      <c r="I22" s="1">
        <v>8.1999999999999993</v>
      </c>
      <c r="K22" s="1">
        <v>8</v>
      </c>
      <c r="L22" s="1">
        <v>0.4</v>
      </c>
      <c r="N22" s="1">
        <v>29.3</v>
      </c>
    </row>
    <row r="23" spans="1:14" x14ac:dyDescent="0.25">
      <c r="A23" s="1" t="s">
        <v>28</v>
      </c>
      <c r="B23" s="1" t="s">
        <v>29</v>
      </c>
      <c r="C23" s="1">
        <v>42.085521</v>
      </c>
      <c r="D23" s="1">
        <v>-83.209165999999996</v>
      </c>
      <c r="E23" s="1">
        <v>176.7</v>
      </c>
      <c r="F23" s="2">
        <v>43251</v>
      </c>
      <c r="G23" s="2"/>
      <c r="H23" s="1">
        <v>255</v>
      </c>
      <c r="I23" s="1">
        <v>8.1</v>
      </c>
      <c r="K23" s="1">
        <v>7.6</v>
      </c>
      <c r="L23" s="1">
        <v>0.4</v>
      </c>
      <c r="N23" s="1">
        <v>31.5</v>
      </c>
    </row>
    <row r="25" spans="1:14" x14ac:dyDescent="0.25">
      <c r="A25" s="1" t="s">
        <v>23</v>
      </c>
      <c r="H25" s="4">
        <f>AVERAGE(H2:H23)</f>
        <v>291.90909090909093</v>
      </c>
      <c r="I25" s="5">
        <f>AVERAGE(I2:I23)</f>
        <v>8.5</v>
      </c>
      <c r="J25" s="5"/>
      <c r="K25" s="1">
        <f>AVERAGE(K2:K23)</f>
        <v>7.6999999999999993</v>
      </c>
      <c r="L25" s="5">
        <f>AVERAGE(L3:L24)</f>
        <v>0.53809523809523829</v>
      </c>
      <c r="M25" s="5"/>
      <c r="N25" s="5">
        <f>AVERAGE(N2:N23)</f>
        <v>17.859090909090909</v>
      </c>
    </row>
    <row r="28" spans="1:14" x14ac:dyDescent="0.25">
      <c r="A28" s="1" t="s">
        <v>28</v>
      </c>
      <c r="B28" s="1" t="s">
        <v>40</v>
      </c>
      <c r="C28" s="1">
        <v>42.151552000000002</v>
      </c>
      <c r="D28" s="1">
        <v>-83.152389999999997</v>
      </c>
      <c r="E28" s="1">
        <v>173.7</v>
      </c>
      <c r="F28" s="2">
        <v>43198</v>
      </c>
      <c r="G28" s="2"/>
      <c r="H28" s="1">
        <v>212</v>
      </c>
      <c r="I28" s="1">
        <v>8.9</v>
      </c>
      <c r="K28" s="1">
        <v>8.6</v>
      </c>
      <c r="N28" s="1">
        <v>4</v>
      </c>
    </row>
    <row r="29" spans="1:14" x14ac:dyDescent="0.25">
      <c r="A29" s="1" t="s">
        <v>28</v>
      </c>
      <c r="B29" s="1" t="s">
        <v>40</v>
      </c>
      <c r="C29" s="1">
        <v>42.151552000000002</v>
      </c>
      <c r="D29" s="1">
        <v>-83.152389999999997</v>
      </c>
      <c r="E29" s="1">
        <v>173.7</v>
      </c>
      <c r="F29" s="2">
        <v>43205</v>
      </c>
      <c r="G29" s="2"/>
      <c r="H29" s="1">
        <v>230</v>
      </c>
      <c r="I29" s="1">
        <v>9.1</v>
      </c>
      <c r="K29" s="1">
        <v>8.3000000000000007</v>
      </c>
      <c r="N29" s="1">
        <v>4.5</v>
      </c>
    </row>
    <row r="30" spans="1:14" x14ac:dyDescent="0.25">
      <c r="A30" s="1" t="s">
        <v>28</v>
      </c>
      <c r="B30" s="1" t="s">
        <v>40</v>
      </c>
      <c r="C30" s="1">
        <v>42.151552000000002</v>
      </c>
      <c r="D30" s="1">
        <v>-83.152389999999997</v>
      </c>
      <c r="E30" s="1">
        <v>173.7</v>
      </c>
      <c r="F30" s="2">
        <v>43212</v>
      </c>
      <c r="G30" s="2"/>
      <c r="H30" s="1">
        <v>220</v>
      </c>
      <c r="I30" s="1">
        <v>8.5</v>
      </c>
      <c r="K30" s="1">
        <v>8.6</v>
      </c>
      <c r="N30" s="1">
        <v>7.2</v>
      </c>
    </row>
    <row r="31" spans="1:14" x14ac:dyDescent="0.25">
      <c r="A31" s="1" t="s">
        <v>28</v>
      </c>
      <c r="B31" s="1" t="s">
        <v>40</v>
      </c>
      <c r="C31" s="1">
        <v>42.151552000000002</v>
      </c>
      <c r="D31" s="1">
        <v>-83.152389999999997</v>
      </c>
      <c r="E31" s="1">
        <v>173.7</v>
      </c>
      <c r="F31" s="2">
        <v>43219</v>
      </c>
      <c r="G31" s="2"/>
      <c r="H31" s="1">
        <v>210</v>
      </c>
      <c r="I31" s="1">
        <v>8.4</v>
      </c>
      <c r="K31" s="1">
        <v>8.6999999999999993</v>
      </c>
      <c r="N31" s="1">
        <v>9.9</v>
      </c>
    </row>
    <row r="32" spans="1:14" x14ac:dyDescent="0.25">
      <c r="A32" s="1" t="s">
        <v>28</v>
      </c>
      <c r="B32" s="1" t="s">
        <v>40</v>
      </c>
      <c r="C32" s="1">
        <v>42.151552000000002</v>
      </c>
      <c r="D32" s="1">
        <v>-83.152389999999997</v>
      </c>
      <c r="E32" s="1">
        <v>173.7</v>
      </c>
      <c r="F32" s="2">
        <v>43226</v>
      </c>
      <c r="G32" s="2"/>
      <c r="H32" s="1">
        <v>214</v>
      </c>
      <c r="I32" s="1">
        <v>8.5</v>
      </c>
      <c r="K32" s="1">
        <v>8.6</v>
      </c>
      <c r="N32" s="1">
        <v>12</v>
      </c>
    </row>
    <row r="33" spans="1:14" x14ac:dyDescent="0.25">
      <c r="F33" s="2"/>
      <c r="G33" s="2"/>
    </row>
    <row r="34" spans="1:14" x14ac:dyDescent="0.25">
      <c r="A34" s="1" t="s">
        <v>23</v>
      </c>
      <c r="F34" s="2"/>
      <c r="G34" s="2"/>
      <c r="H34" s="4">
        <f>AVERAGE(H28:H32)</f>
        <v>217.2</v>
      </c>
      <c r="I34" s="5">
        <f>AVERAGE(I28:I32)</f>
        <v>8.68</v>
      </c>
      <c r="K34" s="5">
        <f>AVERAGE(K28:K33)</f>
        <v>8.56</v>
      </c>
      <c r="N34" s="5">
        <f>AVERAGE(N28:N33)</f>
        <v>7.5200000000000005</v>
      </c>
    </row>
    <row r="37" spans="1:14" x14ac:dyDescent="0.25">
      <c r="A37" s="1" t="s">
        <v>28</v>
      </c>
      <c r="B37" s="1" t="s">
        <v>41</v>
      </c>
      <c r="C37" s="1">
        <v>42.154656000000003</v>
      </c>
      <c r="D37" s="1">
        <v>-83.151409000000001</v>
      </c>
      <c r="E37" s="1">
        <v>179.8</v>
      </c>
      <c r="F37" s="2">
        <v>43198</v>
      </c>
      <c r="G37" s="2"/>
      <c r="H37" s="1">
        <v>202</v>
      </c>
      <c r="I37" s="1">
        <v>9.9</v>
      </c>
      <c r="K37" s="1">
        <v>8.8000000000000007</v>
      </c>
      <c r="N37" s="1">
        <v>3.9</v>
      </c>
    </row>
    <row r="38" spans="1:14" x14ac:dyDescent="0.25">
      <c r="A38" s="1" t="s">
        <v>28</v>
      </c>
      <c r="B38" s="1" t="s">
        <v>41</v>
      </c>
      <c r="C38" s="1">
        <v>42.154656000000003</v>
      </c>
      <c r="D38" s="1">
        <v>-83.151409000000001</v>
      </c>
      <c r="E38" s="1">
        <v>179.8</v>
      </c>
      <c r="F38" s="2">
        <v>43205</v>
      </c>
      <c r="G38" s="2"/>
      <c r="H38" s="1">
        <v>262</v>
      </c>
      <c r="I38" s="1">
        <v>9.4</v>
      </c>
      <c r="K38" s="1">
        <v>8.4</v>
      </c>
      <c r="N38" s="1">
        <v>4.9000000000000004</v>
      </c>
    </row>
    <row r="39" spans="1:14" x14ac:dyDescent="0.25">
      <c r="A39" s="1" t="s">
        <v>28</v>
      </c>
      <c r="B39" s="1" t="s">
        <v>41</v>
      </c>
      <c r="C39" s="1">
        <v>42.154656000000003</v>
      </c>
      <c r="D39" s="1">
        <v>-83.151409000000001</v>
      </c>
      <c r="E39" s="1">
        <v>179.8</v>
      </c>
      <c r="F39" s="2">
        <v>43212</v>
      </c>
      <c r="G39" s="2"/>
      <c r="H39" s="1">
        <v>221</v>
      </c>
      <c r="I39" s="1">
        <v>8.6</v>
      </c>
      <c r="K39" s="1">
        <v>8.6999999999999993</v>
      </c>
      <c r="N39" s="1">
        <v>7.3</v>
      </c>
    </row>
    <row r="40" spans="1:14" x14ac:dyDescent="0.25">
      <c r="A40" s="1" t="s">
        <v>28</v>
      </c>
      <c r="B40" s="1" t="s">
        <v>41</v>
      </c>
      <c r="C40" s="1">
        <v>42.154656000000003</v>
      </c>
      <c r="D40" s="1">
        <v>-83.151409000000001</v>
      </c>
      <c r="E40" s="1">
        <v>179.8</v>
      </c>
      <c r="F40" s="2">
        <v>43219</v>
      </c>
      <c r="G40" s="2"/>
      <c r="H40" s="1">
        <v>207</v>
      </c>
      <c r="I40" s="1">
        <v>7.6</v>
      </c>
      <c r="K40" s="1">
        <v>8.6999999999999993</v>
      </c>
      <c r="N40" s="1">
        <v>9.5</v>
      </c>
    </row>
    <row r="41" spans="1:14" x14ac:dyDescent="0.25">
      <c r="A41" s="1" t="s">
        <v>28</v>
      </c>
      <c r="B41" s="1" t="s">
        <v>41</v>
      </c>
      <c r="C41" s="1">
        <v>42.154656000000003</v>
      </c>
      <c r="D41" s="1">
        <v>-83.151409000000001</v>
      </c>
      <c r="E41" s="1">
        <v>179.8</v>
      </c>
      <c r="F41" s="2">
        <v>43226</v>
      </c>
      <c r="G41" s="2"/>
      <c r="H41" s="1">
        <v>216</v>
      </c>
      <c r="I41" s="1">
        <v>8.4</v>
      </c>
      <c r="K41" s="1">
        <v>8.4</v>
      </c>
      <c r="N41" s="1">
        <v>11.9</v>
      </c>
    </row>
    <row r="43" spans="1:14" x14ac:dyDescent="0.25">
      <c r="A43" s="1" t="s">
        <v>23</v>
      </c>
      <c r="H43" s="4">
        <f>AVERAGE(H37:H42)</f>
        <v>221.6</v>
      </c>
      <c r="I43" s="5">
        <f>AVERAGE(I37:I41)</f>
        <v>8.7799999999999994</v>
      </c>
      <c r="K43" s="1">
        <f>AVERAGE(K37:K42)</f>
        <v>8.6</v>
      </c>
      <c r="N43" s="1">
        <f>AVERAGE(N37:N42)</f>
        <v>7.5</v>
      </c>
    </row>
    <row r="46" spans="1:14" x14ac:dyDescent="0.25">
      <c r="A46" s="1" t="s">
        <v>28</v>
      </c>
      <c r="B46" s="1" t="s">
        <v>42</v>
      </c>
      <c r="C46" s="1">
        <v>42.150860999999999</v>
      </c>
      <c r="D46" s="1">
        <v>-83.138323999999997</v>
      </c>
      <c r="E46" s="1">
        <v>175.3</v>
      </c>
      <c r="F46" s="2">
        <v>43198</v>
      </c>
      <c r="G46" s="2"/>
      <c r="H46" s="1">
        <v>204</v>
      </c>
      <c r="I46" s="1">
        <v>9</v>
      </c>
      <c r="K46" s="1">
        <v>8.6999999999999993</v>
      </c>
      <c r="L46" s="1">
        <v>0</v>
      </c>
      <c r="N46" s="1">
        <v>3.5</v>
      </c>
    </row>
    <row r="47" spans="1:14" x14ac:dyDescent="0.25">
      <c r="A47" s="1" t="s">
        <v>28</v>
      </c>
      <c r="B47" s="1" t="s">
        <v>42</v>
      </c>
      <c r="C47" s="1">
        <v>42.150860999999999</v>
      </c>
      <c r="D47" s="1">
        <v>-83.138323999999997</v>
      </c>
      <c r="E47" s="1">
        <v>175.3</v>
      </c>
      <c r="F47" s="2">
        <v>43205</v>
      </c>
      <c r="G47" s="2"/>
      <c r="H47" s="1">
        <v>247</v>
      </c>
      <c r="I47" s="1">
        <v>9</v>
      </c>
      <c r="K47" s="1">
        <v>8.3000000000000007</v>
      </c>
      <c r="L47" s="1">
        <v>0</v>
      </c>
      <c r="N47" s="1">
        <v>4.5</v>
      </c>
    </row>
    <row r="48" spans="1:14" x14ac:dyDescent="0.25">
      <c r="A48" s="1" t="s">
        <v>28</v>
      </c>
      <c r="B48" s="1" t="s">
        <v>42</v>
      </c>
      <c r="C48" s="1">
        <v>42.150860999999999</v>
      </c>
      <c r="D48" s="1">
        <v>-83.138323999999997</v>
      </c>
      <c r="E48" s="1">
        <v>175.3</v>
      </c>
      <c r="F48" s="2">
        <v>43212</v>
      </c>
      <c r="G48" s="2"/>
      <c r="H48" s="1">
        <v>227</v>
      </c>
      <c r="I48" s="1">
        <v>8.1</v>
      </c>
      <c r="K48" s="1">
        <v>8.5</v>
      </c>
      <c r="L48" s="1">
        <v>0</v>
      </c>
      <c r="N48" s="1">
        <v>7.6</v>
      </c>
    </row>
    <row r="49" spans="1:14" x14ac:dyDescent="0.25">
      <c r="A49" s="1" t="s">
        <v>28</v>
      </c>
      <c r="B49" s="1" t="s">
        <v>42</v>
      </c>
      <c r="C49" s="1">
        <v>42.150860999999999</v>
      </c>
      <c r="D49" s="1">
        <v>-83.138323999999997</v>
      </c>
      <c r="E49" s="1">
        <v>175.3</v>
      </c>
      <c r="F49" s="2">
        <v>43219</v>
      </c>
      <c r="G49" s="2"/>
      <c r="H49" s="1">
        <v>212</v>
      </c>
      <c r="I49" s="1">
        <v>8.6999999999999993</v>
      </c>
      <c r="K49" s="1">
        <v>8.6999999999999993</v>
      </c>
      <c r="L49" s="1">
        <v>0</v>
      </c>
      <c r="N49" s="1">
        <v>9.6</v>
      </c>
    </row>
    <row r="50" spans="1:14" x14ac:dyDescent="0.25">
      <c r="A50" s="1" t="s">
        <v>28</v>
      </c>
      <c r="B50" s="1" t="s">
        <v>42</v>
      </c>
      <c r="C50" s="1">
        <v>42.150860999999999</v>
      </c>
      <c r="D50" s="1">
        <v>-83.138323999999997</v>
      </c>
      <c r="E50" s="1">
        <v>175.3</v>
      </c>
      <c r="F50" s="2">
        <v>43226</v>
      </c>
      <c r="G50" s="2"/>
      <c r="H50" s="1">
        <v>230</v>
      </c>
      <c r="I50" s="1">
        <v>8.4</v>
      </c>
      <c r="K50" s="1">
        <v>8.6</v>
      </c>
      <c r="L50" s="1">
        <v>0</v>
      </c>
      <c r="N50" s="1">
        <v>12</v>
      </c>
    </row>
    <row r="52" spans="1:14" x14ac:dyDescent="0.25">
      <c r="A52" s="1" t="s">
        <v>23</v>
      </c>
      <c r="H52" s="1">
        <f>AVERAGE(H46:H51)</f>
        <v>224</v>
      </c>
      <c r="I52" s="5">
        <f>AVERAGE(I46:I51)</f>
        <v>8.6399999999999988</v>
      </c>
      <c r="K52" s="5">
        <f>AVERAGE(K46:K51)</f>
        <v>8.56</v>
      </c>
      <c r="L52" s="1">
        <f>AVERAGE(L46:L51)</f>
        <v>0</v>
      </c>
      <c r="N52" s="5">
        <f>AVERAGE(N46:N51)</f>
        <v>7.44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topLeftCell="A19" workbookViewId="0">
      <selection activeCell="A20" sqref="A20:F20"/>
    </sheetView>
  </sheetViews>
  <sheetFormatPr defaultRowHeight="15" x14ac:dyDescent="0.25"/>
  <cols>
    <col min="1" max="1" width="20.28515625" style="1" customWidth="1"/>
    <col min="2" max="2" width="33.28515625" style="1" customWidth="1"/>
    <col min="3" max="3" width="9.85546875" style="1" customWidth="1"/>
    <col min="4" max="4" width="10.140625" style="1" customWidth="1"/>
    <col min="5" max="5" width="9.85546875" style="1" customWidth="1"/>
    <col min="6" max="6" width="10.28515625" style="2" customWidth="1"/>
    <col min="7" max="7" width="9.140625" style="1"/>
    <col min="8" max="8" width="12.28515625" style="1" customWidth="1"/>
    <col min="9" max="9" width="9.7109375" style="1" customWidth="1"/>
    <col min="10" max="10" width="9.140625" style="1"/>
    <col min="11" max="11" width="5.85546875" style="1" customWidth="1"/>
    <col min="12" max="12" width="8.140625" style="1" customWidth="1"/>
    <col min="13" max="13" width="14.140625" style="1" customWidth="1"/>
    <col min="14" max="14" width="12" style="1" customWidth="1"/>
    <col min="15" max="16384" width="9.140625" style="1"/>
  </cols>
  <sheetData>
    <row r="1" spans="1:14" s="3" customFormat="1" ht="60" x14ac:dyDescent="0.25">
      <c r="A1" s="3" t="s">
        <v>43</v>
      </c>
      <c r="B1" s="3" t="s">
        <v>44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24</v>
      </c>
      <c r="I1" s="3" t="s">
        <v>45</v>
      </c>
      <c r="J1" s="3" t="s">
        <v>46</v>
      </c>
      <c r="K1" s="1" t="s">
        <v>14</v>
      </c>
      <c r="L1" s="3" t="s">
        <v>47</v>
      </c>
      <c r="M1" s="3" t="s">
        <v>48</v>
      </c>
      <c r="N1" s="3" t="s">
        <v>49</v>
      </c>
    </row>
    <row r="2" spans="1:14" x14ac:dyDescent="0.25">
      <c r="A2" s="1" t="s">
        <v>50</v>
      </c>
      <c r="B2" s="1" t="s">
        <v>51</v>
      </c>
      <c r="C2" s="1">
        <v>41.365099999999998</v>
      </c>
      <c r="D2" s="1">
        <v>-73.755979999999994</v>
      </c>
      <c r="E2" s="1">
        <v>197</v>
      </c>
      <c r="F2" s="2">
        <v>43195.729166666664</v>
      </c>
      <c r="G2">
        <v>80</v>
      </c>
      <c r="H2" s="1">
        <v>535</v>
      </c>
      <c r="I2" s="3">
        <v>14</v>
      </c>
      <c r="J2" s="1">
        <v>1.1000000000000001</v>
      </c>
      <c r="K2" s="1">
        <v>7.5</v>
      </c>
      <c r="L2" s="3">
        <v>0.4</v>
      </c>
      <c r="M2" s="1">
        <v>120</v>
      </c>
      <c r="N2" s="1">
        <v>6</v>
      </c>
    </row>
    <row r="3" spans="1:14" x14ac:dyDescent="0.25">
      <c r="A3" s="1" t="s">
        <v>50</v>
      </c>
      <c r="B3" s="1" t="s">
        <v>51</v>
      </c>
      <c r="C3" s="1">
        <v>41.365099999999998</v>
      </c>
      <c r="D3" s="1">
        <v>-73.755979999999994</v>
      </c>
      <c r="E3" s="1">
        <v>197</v>
      </c>
      <c r="F3" s="2">
        <v>43199.729166666664</v>
      </c>
      <c r="G3">
        <v>100</v>
      </c>
      <c r="H3" s="1">
        <v>560</v>
      </c>
      <c r="I3" s="3">
        <v>17</v>
      </c>
      <c r="J3" s="1">
        <v>1.3</v>
      </c>
      <c r="K3" s="1">
        <v>7.6</v>
      </c>
      <c r="L3" s="3">
        <v>0.4</v>
      </c>
      <c r="M3" s="1">
        <v>120</v>
      </c>
      <c r="N3" s="1">
        <v>5.8</v>
      </c>
    </row>
    <row r="4" spans="1:14" x14ac:dyDescent="0.25">
      <c r="A4" s="1" t="s">
        <v>50</v>
      </c>
      <c r="B4" s="1" t="s">
        <v>51</v>
      </c>
      <c r="C4" s="1">
        <v>41.365099999999998</v>
      </c>
      <c r="D4" s="1">
        <v>-73.755979999999994</v>
      </c>
      <c r="E4" s="1">
        <v>197</v>
      </c>
      <c r="F4" s="2">
        <v>43202.708333333336</v>
      </c>
      <c r="G4">
        <v>140</v>
      </c>
      <c r="H4" s="1">
        <v>630</v>
      </c>
      <c r="I4" s="3">
        <v>13</v>
      </c>
      <c r="J4" s="1">
        <v>1.4</v>
      </c>
      <c r="K4" s="1">
        <v>7.5</v>
      </c>
      <c r="L4" s="3">
        <v>0.5</v>
      </c>
      <c r="M4" s="1">
        <v>120</v>
      </c>
      <c r="N4" s="1">
        <v>8</v>
      </c>
    </row>
    <row r="5" spans="1:14" x14ac:dyDescent="0.25">
      <c r="A5" s="1" t="s">
        <v>50</v>
      </c>
      <c r="B5" s="1" t="s">
        <v>52</v>
      </c>
      <c r="C5" s="1">
        <v>41.365099999999998</v>
      </c>
      <c r="D5" s="1">
        <v>-73.755979999999994</v>
      </c>
      <c r="E5" s="1">
        <v>197</v>
      </c>
      <c r="F5" s="2">
        <v>43207.708333333336</v>
      </c>
      <c r="G5">
        <v>80</v>
      </c>
      <c r="H5" s="1">
        <v>349</v>
      </c>
      <c r="I5" s="3"/>
      <c r="J5" s="1">
        <v>0.3</v>
      </c>
      <c r="K5" s="1">
        <v>7.6</v>
      </c>
      <c r="L5" s="3"/>
      <c r="M5" s="1">
        <v>120</v>
      </c>
      <c r="N5" s="1">
        <v>7.4</v>
      </c>
    </row>
    <row r="6" spans="1:14" x14ac:dyDescent="0.25">
      <c r="A6" s="1" t="s">
        <v>50</v>
      </c>
      <c r="B6" s="1" t="s">
        <v>52</v>
      </c>
      <c r="C6" s="1">
        <v>41.365099999999998</v>
      </c>
      <c r="D6" s="1">
        <v>-73.755979999999994</v>
      </c>
      <c r="E6" s="1">
        <v>197</v>
      </c>
      <c r="F6" s="2">
        <v>43208.736111111109</v>
      </c>
      <c r="G6">
        <v>60</v>
      </c>
      <c r="H6" s="1">
        <v>384</v>
      </c>
      <c r="I6" s="3">
        <v>12</v>
      </c>
      <c r="J6" s="1">
        <v>1.2</v>
      </c>
      <c r="K6" s="1">
        <v>7.5</v>
      </c>
      <c r="L6" s="3">
        <v>0.3</v>
      </c>
      <c r="M6" s="1">
        <v>119</v>
      </c>
      <c r="N6" s="1">
        <v>6.5</v>
      </c>
    </row>
    <row r="7" spans="1:14" x14ac:dyDescent="0.25">
      <c r="A7" s="1" t="s">
        <v>50</v>
      </c>
      <c r="B7" s="1" t="s">
        <v>52</v>
      </c>
      <c r="C7" s="1">
        <v>41.365099999999998</v>
      </c>
      <c r="D7" s="1">
        <v>-73.755979999999994</v>
      </c>
      <c r="E7" s="1">
        <v>197</v>
      </c>
      <c r="F7" s="2">
        <v>43209.729166666664</v>
      </c>
      <c r="G7">
        <v>100</v>
      </c>
      <c r="H7" s="1">
        <v>432</v>
      </c>
      <c r="I7" s="3">
        <v>16</v>
      </c>
      <c r="J7" s="1">
        <v>1.2</v>
      </c>
      <c r="K7" s="1">
        <v>7.4</v>
      </c>
      <c r="L7" s="3">
        <v>0.3</v>
      </c>
      <c r="M7" s="1">
        <v>120</v>
      </c>
      <c r="N7" s="1">
        <v>5.7</v>
      </c>
    </row>
    <row r="8" spans="1:14" x14ac:dyDescent="0.25">
      <c r="A8" s="1" t="s">
        <v>50</v>
      </c>
      <c r="B8" s="1" t="s">
        <v>52</v>
      </c>
      <c r="C8" s="1">
        <v>41.365099999999998</v>
      </c>
      <c r="D8" s="1">
        <v>-73.755979999999994</v>
      </c>
      <c r="E8" s="1">
        <v>197</v>
      </c>
      <c r="F8" s="2">
        <v>43215.729166666664</v>
      </c>
      <c r="G8">
        <v>120</v>
      </c>
      <c r="H8" s="1">
        <v>630</v>
      </c>
      <c r="I8" s="3">
        <v>10</v>
      </c>
      <c r="J8" s="1">
        <v>0.6</v>
      </c>
      <c r="K8" s="1">
        <v>7.5</v>
      </c>
      <c r="L8" s="3"/>
      <c r="M8" s="1">
        <v>105.1</v>
      </c>
      <c r="N8" s="1">
        <v>11.4</v>
      </c>
    </row>
    <row r="9" spans="1:14" x14ac:dyDescent="0.25">
      <c r="A9" s="1" t="s">
        <v>50</v>
      </c>
      <c r="B9" s="1" t="s">
        <v>52</v>
      </c>
      <c r="C9" s="1">
        <v>41.365099999999998</v>
      </c>
      <c r="D9" s="1">
        <v>-73.755979999999994</v>
      </c>
      <c r="E9" s="1">
        <v>197</v>
      </c>
      <c r="F9" s="2">
        <v>43216.729166666664</v>
      </c>
      <c r="G9">
        <v>120</v>
      </c>
      <c r="H9" s="1">
        <v>668</v>
      </c>
      <c r="I9" s="3">
        <v>11</v>
      </c>
      <c r="J9" s="1">
        <v>0.8</v>
      </c>
      <c r="K9" s="1">
        <v>7.7</v>
      </c>
      <c r="L9" s="3"/>
      <c r="M9" s="1">
        <v>112.6</v>
      </c>
      <c r="N9" s="1">
        <v>16.100000000000001</v>
      </c>
    </row>
    <row r="10" spans="1:14" x14ac:dyDescent="0.25">
      <c r="A10" s="1" t="s">
        <v>50</v>
      </c>
      <c r="B10" s="1" t="s">
        <v>52</v>
      </c>
      <c r="C10" s="1">
        <v>41.365099999999998</v>
      </c>
      <c r="D10" s="1">
        <v>-73.755979999999994</v>
      </c>
      <c r="E10" s="1">
        <v>197</v>
      </c>
      <c r="F10" s="2">
        <v>43220.722222222219</v>
      </c>
      <c r="G10">
        <v>120</v>
      </c>
      <c r="H10" s="1">
        <v>597</v>
      </c>
      <c r="I10" s="3">
        <v>13</v>
      </c>
      <c r="J10" s="1">
        <v>0.7</v>
      </c>
      <c r="K10" s="1">
        <v>7.5</v>
      </c>
      <c r="L10" s="3"/>
      <c r="M10" s="1">
        <v>118</v>
      </c>
      <c r="N10" s="1">
        <v>9.6999999999999993</v>
      </c>
    </row>
    <row r="11" spans="1:14" x14ac:dyDescent="0.25">
      <c r="A11" s="1" t="s">
        <v>50</v>
      </c>
      <c r="B11" s="1" t="s">
        <v>52</v>
      </c>
      <c r="C11" s="1">
        <v>41.365099999999998</v>
      </c>
      <c r="D11" s="1">
        <v>-73.755979999999994</v>
      </c>
      <c r="E11" s="1">
        <v>197</v>
      </c>
      <c r="F11" s="2">
        <v>43222.729166666664</v>
      </c>
      <c r="G11">
        <v>100</v>
      </c>
      <c r="H11" s="1">
        <v>683</v>
      </c>
      <c r="I11" s="3">
        <v>10</v>
      </c>
      <c r="J11" s="1">
        <v>0.2</v>
      </c>
      <c r="K11" s="1">
        <v>7.8</v>
      </c>
      <c r="L11" s="3"/>
      <c r="M11" s="1">
        <v>98</v>
      </c>
      <c r="N11" s="1">
        <v>18.399999999999999</v>
      </c>
    </row>
    <row r="12" spans="1:14" x14ac:dyDescent="0.25">
      <c r="A12" s="1" t="s">
        <v>50</v>
      </c>
      <c r="B12" s="1" t="s">
        <v>52</v>
      </c>
      <c r="C12" s="1">
        <v>41.365099999999998</v>
      </c>
      <c r="D12" s="1">
        <v>-73.755979999999994</v>
      </c>
      <c r="E12" s="1">
        <v>197</v>
      </c>
      <c r="F12" s="2">
        <v>43223.729166666664</v>
      </c>
      <c r="G12">
        <v>120</v>
      </c>
      <c r="H12" s="1">
        <v>781</v>
      </c>
      <c r="I12" s="3">
        <v>9</v>
      </c>
      <c r="J12" s="1">
        <v>3.1</v>
      </c>
      <c r="K12" s="1">
        <v>7.3</v>
      </c>
      <c r="L12" s="3">
        <v>0.4</v>
      </c>
      <c r="M12" s="1">
        <v>92.6</v>
      </c>
    </row>
    <row r="13" spans="1:14" x14ac:dyDescent="0.25">
      <c r="A13" s="1" t="s">
        <v>50</v>
      </c>
      <c r="B13" s="1" t="s">
        <v>52</v>
      </c>
      <c r="C13" s="1">
        <v>41.365099999999998</v>
      </c>
      <c r="D13" s="1">
        <v>-73.755979999999994</v>
      </c>
      <c r="E13" s="1">
        <v>197</v>
      </c>
      <c r="F13" s="2">
        <v>43228.729166666664</v>
      </c>
      <c r="G13">
        <v>120</v>
      </c>
      <c r="H13" s="1">
        <v>587</v>
      </c>
      <c r="I13" s="3">
        <v>10</v>
      </c>
      <c r="J13" s="1">
        <v>0.8</v>
      </c>
      <c r="K13" s="1">
        <v>7.7</v>
      </c>
      <c r="L13" s="3">
        <v>0.3</v>
      </c>
      <c r="M13" s="1">
        <v>106.5</v>
      </c>
      <c r="N13" s="1">
        <v>19.2</v>
      </c>
    </row>
    <row r="14" spans="1:14" x14ac:dyDescent="0.25">
      <c r="A14" s="1" t="s">
        <v>50</v>
      </c>
      <c r="B14" s="1" t="s">
        <v>52</v>
      </c>
      <c r="C14" s="1">
        <v>41.365099999999998</v>
      </c>
      <c r="D14" s="1">
        <v>-73.755979999999994</v>
      </c>
      <c r="E14" s="1">
        <v>197</v>
      </c>
      <c r="F14" s="2">
        <v>43229.729166666664</v>
      </c>
      <c r="G14">
        <v>80</v>
      </c>
      <c r="H14" s="1">
        <v>866</v>
      </c>
      <c r="I14" s="3">
        <v>10</v>
      </c>
      <c r="J14" s="1">
        <v>1</v>
      </c>
      <c r="K14" s="1">
        <v>7.6</v>
      </c>
      <c r="L14" s="3">
        <v>0.5</v>
      </c>
      <c r="M14" s="1">
        <v>84</v>
      </c>
      <c r="N14" s="1">
        <v>18.899999999999999</v>
      </c>
    </row>
    <row r="15" spans="1:14" x14ac:dyDescent="0.25">
      <c r="A15" s="1" t="s">
        <v>50</v>
      </c>
      <c r="B15" s="1" t="s">
        <v>52</v>
      </c>
      <c r="C15" s="1">
        <v>41.365099999999998</v>
      </c>
      <c r="D15" s="1">
        <v>-73.755979999999994</v>
      </c>
      <c r="E15" s="1">
        <v>197</v>
      </c>
      <c r="F15" s="2">
        <v>43230.729166666664</v>
      </c>
      <c r="G15">
        <v>140</v>
      </c>
      <c r="H15" s="1">
        <v>834</v>
      </c>
      <c r="I15" s="3">
        <v>10</v>
      </c>
      <c r="J15" s="1">
        <v>0.2</v>
      </c>
      <c r="K15" s="1">
        <v>7.6</v>
      </c>
      <c r="L15" s="3">
        <v>0.5</v>
      </c>
      <c r="M15" s="1">
        <v>98.6</v>
      </c>
      <c r="N15" s="1">
        <v>16.399999999999999</v>
      </c>
    </row>
    <row r="17" spans="1:14" x14ac:dyDescent="0.25">
      <c r="A17" s="1" t="s">
        <v>23</v>
      </c>
      <c r="G17" s="4">
        <f>AVERAGE(G2:G16)</f>
        <v>105.71428571428571</v>
      </c>
      <c r="H17" s="4">
        <f t="shared" ref="H17:N17" si="0">AVERAGE(H2:H15)</f>
        <v>609.71428571428567</v>
      </c>
      <c r="I17" s="4">
        <f t="shared" si="0"/>
        <v>11.923076923076923</v>
      </c>
      <c r="J17" s="5">
        <f t="shared" si="0"/>
        <v>0.99285714285714277</v>
      </c>
      <c r="K17" s="5">
        <f t="shared" si="0"/>
        <v>7.5571428571428569</v>
      </c>
      <c r="L17" s="1">
        <f t="shared" si="0"/>
        <v>0.4</v>
      </c>
      <c r="M17" s="1">
        <f t="shared" si="0"/>
        <v>109.6</v>
      </c>
      <c r="N17" s="1">
        <f t="shared" si="0"/>
        <v>11.5</v>
      </c>
    </row>
    <row r="19" spans="1:14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</row>
    <row r="20" spans="1:14" x14ac:dyDescent="0.25">
      <c r="A20" s="1" t="s">
        <v>50</v>
      </c>
      <c r="B20" s="1" t="s">
        <v>53</v>
      </c>
      <c r="C20" s="1">
        <v>41.3658</v>
      </c>
      <c r="D20" s="1">
        <v>-73.755700000000004</v>
      </c>
      <c r="E20" s="1">
        <v>198</v>
      </c>
      <c r="F20" s="2">
        <v>43195</v>
      </c>
      <c r="G20" s="1">
        <v>80</v>
      </c>
      <c r="H20" s="1">
        <v>519</v>
      </c>
      <c r="I20" s="1">
        <v>15</v>
      </c>
      <c r="J20" s="1">
        <v>1.2</v>
      </c>
      <c r="K20" s="1">
        <v>7.5</v>
      </c>
      <c r="L20" s="1">
        <v>0.4</v>
      </c>
      <c r="M20" s="1">
        <v>120</v>
      </c>
      <c r="N20" s="1">
        <v>6.8</v>
      </c>
    </row>
    <row r="21" spans="1:14" x14ac:dyDescent="0.25">
      <c r="A21" s="1" t="s">
        <v>50</v>
      </c>
      <c r="B21" s="1" t="s">
        <v>53</v>
      </c>
      <c r="C21" s="1">
        <v>41.3658</v>
      </c>
      <c r="D21" s="1">
        <v>-73.755700000000004</v>
      </c>
      <c r="E21" s="1">
        <v>198</v>
      </c>
      <c r="F21" s="2">
        <v>43199</v>
      </c>
      <c r="G21" s="1">
        <v>80</v>
      </c>
      <c r="H21" s="1">
        <v>519</v>
      </c>
      <c r="I21" s="1">
        <v>18</v>
      </c>
      <c r="K21" s="1">
        <v>7.8</v>
      </c>
      <c r="L21" s="1">
        <v>0.4</v>
      </c>
      <c r="M21" s="1">
        <v>120</v>
      </c>
      <c r="N21" s="1">
        <v>7.7</v>
      </c>
    </row>
    <row r="22" spans="1:14" x14ac:dyDescent="0.25">
      <c r="A22" s="1" t="s">
        <v>50</v>
      </c>
      <c r="B22" s="1" t="s">
        <v>53</v>
      </c>
      <c r="C22" s="1">
        <v>41.3658</v>
      </c>
      <c r="D22" s="1">
        <v>-73.755700000000004</v>
      </c>
      <c r="E22" s="1">
        <v>198</v>
      </c>
      <c r="F22" s="2">
        <v>43202</v>
      </c>
      <c r="G22" s="1">
        <v>80</v>
      </c>
      <c r="H22" s="1">
        <v>622</v>
      </c>
      <c r="I22" s="1">
        <v>15</v>
      </c>
      <c r="J22" s="1">
        <v>0.7</v>
      </c>
      <c r="K22" s="1">
        <v>7.5</v>
      </c>
      <c r="L22" s="1">
        <v>0.4</v>
      </c>
      <c r="N22" s="1">
        <v>10</v>
      </c>
    </row>
    <row r="23" spans="1:14" x14ac:dyDescent="0.25">
      <c r="A23" s="1" t="s">
        <v>50</v>
      </c>
      <c r="B23" s="1" t="s">
        <v>53</v>
      </c>
      <c r="C23" s="1">
        <v>41.3658</v>
      </c>
      <c r="D23" s="1">
        <v>-73.755700000000004</v>
      </c>
      <c r="E23" s="1">
        <v>198</v>
      </c>
      <c r="F23" s="2">
        <v>43207</v>
      </c>
      <c r="G23" s="1">
        <v>100</v>
      </c>
      <c r="H23" s="1">
        <v>345</v>
      </c>
      <c r="I23" s="1">
        <v>15</v>
      </c>
      <c r="J23" s="1">
        <v>1.3</v>
      </c>
      <c r="K23" s="1">
        <v>7.7</v>
      </c>
      <c r="L23" s="1">
        <v>0.4</v>
      </c>
      <c r="N23" s="1">
        <v>7.3</v>
      </c>
    </row>
    <row r="24" spans="1:14" x14ac:dyDescent="0.25">
      <c r="A24" s="1" t="s">
        <v>50</v>
      </c>
      <c r="B24" s="1" t="s">
        <v>53</v>
      </c>
      <c r="C24" s="1">
        <v>41.3658</v>
      </c>
      <c r="D24" s="1">
        <v>-73.755700000000004</v>
      </c>
      <c r="E24" s="1">
        <v>198</v>
      </c>
      <c r="F24" s="2">
        <v>43208</v>
      </c>
      <c r="G24" s="1">
        <v>80</v>
      </c>
      <c r="H24" s="1">
        <v>371</v>
      </c>
      <c r="I24" s="1">
        <v>17</v>
      </c>
      <c r="J24" s="1">
        <v>1.2</v>
      </c>
      <c r="K24" s="1">
        <v>7.5</v>
      </c>
      <c r="L24" s="1">
        <v>0.3</v>
      </c>
      <c r="M24" s="1">
        <v>84.6</v>
      </c>
      <c r="N24" s="1">
        <v>7</v>
      </c>
    </row>
    <row r="25" spans="1:14" x14ac:dyDescent="0.25">
      <c r="A25" s="1" t="s">
        <v>50</v>
      </c>
      <c r="B25" s="1" t="s">
        <v>53</v>
      </c>
      <c r="C25" s="1">
        <v>41.3658</v>
      </c>
      <c r="D25" s="1">
        <v>-73.755700000000004</v>
      </c>
      <c r="E25" s="1">
        <v>198</v>
      </c>
      <c r="F25" s="2">
        <v>43209</v>
      </c>
      <c r="G25" s="1">
        <v>100</v>
      </c>
      <c r="H25" s="1">
        <v>348</v>
      </c>
      <c r="I25" s="1">
        <v>15.5</v>
      </c>
      <c r="J25" s="1">
        <v>1.3</v>
      </c>
      <c r="K25" s="1">
        <v>7.4</v>
      </c>
      <c r="L25" s="1">
        <v>0.3</v>
      </c>
      <c r="M25" s="1">
        <v>120</v>
      </c>
      <c r="N25" s="1">
        <v>5.9</v>
      </c>
    </row>
    <row r="26" spans="1:14" x14ac:dyDescent="0.25">
      <c r="A26" s="1" t="s">
        <v>50</v>
      </c>
      <c r="B26" s="1" t="s">
        <v>53</v>
      </c>
      <c r="C26" s="1">
        <v>41.3658</v>
      </c>
      <c r="D26" s="1">
        <v>-73.755700000000004</v>
      </c>
      <c r="E26" s="1">
        <v>198</v>
      </c>
      <c r="F26" s="2">
        <v>43215</v>
      </c>
      <c r="G26" s="1">
        <v>100</v>
      </c>
      <c r="H26" s="1">
        <v>249</v>
      </c>
      <c r="I26" s="1">
        <v>12</v>
      </c>
      <c r="J26" s="1">
        <v>1.2</v>
      </c>
      <c r="K26" s="1">
        <v>7.5</v>
      </c>
      <c r="M26" s="1">
        <v>84.1</v>
      </c>
      <c r="N26" s="1">
        <v>11.8</v>
      </c>
    </row>
    <row r="27" spans="1:14" x14ac:dyDescent="0.25">
      <c r="A27" s="1" t="s">
        <v>50</v>
      </c>
      <c r="B27" s="1" t="s">
        <v>53</v>
      </c>
      <c r="C27" s="1">
        <v>41.3658</v>
      </c>
      <c r="D27" s="1">
        <v>-73.755700000000004</v>
      </c>
      <c r="E27" s="1">
        <v>198</v>
      </c>
      <c r="F27" s="2">
        <v>43216</v>
      </c>
      <c r="G27" s="1">
        <v>120</v>
      </c>
      <c r="H27" s="1">
        <v>637</v>
      </c>
      <c r="I27" s="1">
        <v>10</v>
      </c>
      <c r="J27" s="1">
        <v>1.6</v>
      </c>
      <c r="K27" s="1">
        <v>8</v>
      </c>
      <c r="M27" s="1">
        <v>110.2</v>
      </c>
      <c r="N27" s="1">
        <v>16.7</v>
      </c>
    </row>
    <row r="28" spans="1:14" x14ac:dyDescent="0.25">
      <c r="A28" s="1" t="s">
        <v>50</v>
      </c>
      <c r="B28" s="1" t="s">
        <v>53</v>
      </c>
      <c r="C28" s="1">
        <v>41.3658</v>
      </c>
      <c r="D28" s="1">
        <v>-73.755700000000004</v>
      </c>
      <c r="E28" s="1">
        <v>198</v>
      </c>
      <c r="F28" s="2">
        <v>43220</v>
      </c>
      <c r="G28" s="1">
        <v>120</v>
      </c>
      <c r="H28" s="1">
        <v>566</v>
      </c>
      <c r="I28" s="1">
        <v>13</v>
      </c>
      <c r="J28" s="1">
        <v>0.8</v>
      </c>
      <c r="K28" s="1">
        <v>7.7</v>
      </c>
      <c r="M28" s="1">
        <v>120</v>
      </c>
      <c r="N28" s="1">
        <v>9.8000000000000007</v>
      </c>
    </row>
    <row r="29" spans="1:14" x14ac:dyDescent="0.25">
      <c r="A29" s="1" t="s">
        <v>50</v>
      </c>
      <c r="B29" s="1" t="s">
        <v>53</v>
      </c>
      <c r="C29" s="1">
        <v>41.3658</v>
      </c>
      <c r="D29" s="1">
        <v>-73.755700000000004</v>
      </c>
      <c r="E29" s="1">
        <v>198</v>
      </c>
      <c r="F29" s="2">
        <v>43222</v>
      </c>
      <c r="G29" s="1">
        <v>120</v>
      </c>
      <c r="H29" s="1">
        <v>673</v>
      </c>
      <c r="I29" s="1">
        <v>10.5</v>
      </c>
      <c r="J29" s="1">
        <v>1.2</v>
      </c>
      <c r="K29" s="1">
        <v>7.7</v>
      </c>
      <c r="M29" s="1">
        <v>59</v>
      </c>
      <c r="N29" s="1">
        <v>19.8</v>
      </c>
    </row>
    <row r="30" spans="1:14" x14ac:dyDescent="0.25">
      <c r="A30" s="1" t="s">
        <v>50</v>
      </c>
      <c r="B30" s="1" t="s">
        <v>53</v>
      </c>
      <c r="C30" s="1">
        <v>41.3658</v>
      </c>
      <c r="D30" s="1">
        <v>-73.755700000000004</v>
      </c>
      <c r="E30" s="1">
        <v>198</v>
      </c>
      <c r="F30" s="2">
        <v>43223</v>
      </c>
      <c r="G30" s="1">
        <v>100</v>
      </c>
      <c r="H30" s="1">
        <v>763</v>
      </c>
      <c r="I30" s="1">
        <v>13</v>
      </c>
      <c r="J30" s="1">
        <v>1.7</v>
      </c>
      <c r="K30" s="1">
        <v>7.8</v>
      </c>
      <c r="L30" s="1">
        <v>0.4</v>
      </c>
      <c r="M30" s="1">
        <v>50</v>
      </c>
      <c r="N30" s="1">
        <v>22.1</v>
      </c>
    </row>
    <row r="31" spans="1:14" x14ac:dyDescent="0.25">
      <c r="A31" s="1" t="s">
        <v>50</v>
      </c>
      <c r="B31" s="1" t="s">
        <v>53</v>
      </c>
      <c r="C31" s="1">
        <v>41.3658</v>
      </c>
      <c r="D31" s="1">
        <v>-73.755700000000004</v>
      </c>
      <c r="E31" s="1">
        <v>198</v>
      </c>
      <c r="F31" s="2">
        <v>43228</v>
      </c>
      <c r="G31" s="1">
        <v>140</v>
      </c>
      <c r="H31" s="1">
        <v>890</v>
      </c>
      <c r="I31" s="1">
        <v>11</v>
      </c>
      <c r="J31" s="1">
        <v>0.9</v>
      </c>
      <c r="K31" s="1">
        <v>7.9</v>
      </c>
      <c r="L31" s="1">
        <v>0.5</v>
      </c>
      <c r="M31" s="1">
        <v>96.8</v>
      </c>
      <c r="N31" s="1">
        <v>19.2</v>
      </c>
    </row>
    <row r="32" spans="1:14" x14ac:dyDescent="0.25">
      <c r="A32" s="1" t="s">
        <v>50</v>
      </c>
      <c r="B32" s="1" t="s">
        <v>53</v>
      </c>
      <c r="C32" s="1">
        <v>41.3658</v>
      </c>
      <c r="D32" s="1">
        <v>-73.755700000000004</v>
      </c>
      <c r="E32" s="1">
        <v>198</v>
      </c>
      <c r="F32" s="2">
        <v>43229</v>
      </c>
      <c r="G32" s="1">
        <v>100</v>
      </c>
      <c r="H32" s="1">
        <v>809</v>
      </c>
      <c r="I32" s="1">
        <v>11</v>
      </c>
      <c r="J32" s="1">
        <v>0.5</v>
      </c>
      <c r="K32" s="1">
        <v>7.8</v>
      </c>
      <c r="L32" s="1">
        <v>0.5</v>
      </c>
      <c r="M32" s="1">
        <v>77</v>
      </c>
      <c r="N32" s="1">
        <v>18.899999999999999</v>
      </c>
    </row>
    <row r="33" spans="1:14" x14ac:dyDescent="0.25">
      <c r="A33" s="1" t="s">
        <v>50</v>
      </c>
      <c r="B33" s="1" t="s">
        <v>53</v>
      </c>
      <c r="C33" s="1">
        <v>41.3658</v>
      </c>
      <c r="D33" s="1">
        <v>-73.755700000000004</v>
      </c>
      <c r="E33" s="1">
        <v>198</v>
      </c>
      <c r="F33" s="2">
        <v>43230</v>
      </c>
      <c r="G33" s="1">
        <v>120</v>
      </c>
      <c r="H33" s="1">
        <v>798</v>
      </c>
      <c r="I33" s="1">
        <v>9</v>
      </c>
      <c r="J33" s="1">
        <v>0.6</v>
      </c>
      <c r="K33" s="1">
        <v>7.5</v>
      </c>
      <c r="L33" s="1">
        <v>0.5</v>
      </c>
      <c r="M33" s="1">
        <v>66.8</v>
      </c>
      <c r="N33" s="1">
        <v>16.3</v>
      </c>
    </row>
    <row r="34" spans="1:14" x14ac:dyDescent="0.25">
      <c r="F34" s="1"/>
    </row>
    <row r="35" spans="1:14" x14ac:dyDescent="0.25">
      <c r="A35" s="1" t="s">
        <v>23</v>
      </c>
      <c r="F35" s="1"/>
      <c r="G35" s="4">
        <f t="shared" ref="G35:K35" si="1">AVERAGE(G20:G34)</f>
        <v>102.85714285714286</v>
      </c>
      <c r="H35" s="4">
        <f t="shared" si="1"/>
        <v>579.21428571428567</v>
      </c>
      <c r="I35" s="4">
        <f t="shared" si="1"/>
        <v>13.214285714285714</v>
      </c>
      <c r="J35" s="5">
        <f t="shared" si="1"/>
        <v>1.0923076923076922</v>
      </c>
      <c r="K35" s="5">
        <f t="shared" si="1"/>
        <v>7.6642857142857137</v>
      </c>
      <c r="L35" s="5">
        <f>AVERAGE(L20:L34)</f>
        <v>0.41</v>
      </c>
      <c r="N35" s="5">
        <f>AVERAGE(N20:N34)</f>
        <v>12.807142857142859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A6" sqref="A6:F6"/>
    </sheetView>
  </sheetViews>
  <sheetFormatPr defaultRowHeight="15" x14ac:dyDescent="0.25"/>
  <cols>
    <col min="1" max="1" width="27" style="1" customWidth="1"/>
    <col min="2" max="2" width="31.7109375" style="1" customWidth="1"/>
    <col min="3" max="3" width="8.140625" style="1" customWidth="1"/>
    <col min="4" max="4" width="9.5703125" style="1" customWidth="1"/>
    <col min="5" max="5" width="9.140625" style="1"/>
    <col min="6" max="6" width="9.7109375" style="1" customWidth="1"/>
    <col min="7" max="7" width="9.140625" style="1"/>
    <col min="8" max="8" width="11.7109375" style="1" customWidth="1"/>
    <col min="9" max="9" width="9.140625" style="1"/>
    <col min="10" max="10" width="8.7109375" style="1" customWidth="1"/>
    <col min="11" max="11" width="6.5703125" style="1" customWidth="1"/>
    <col min="12" max="12" width="7.5703125" style="1" customWidth="1"/>
    <col min="13" max="13" width="13.140625" style="1" customWidth="1"/>
    <col min="14" max="14" width="8.42578125" style="1" customWidth="1"/>
    <col min="15" max="15" width="11.5703125" style="1" customWidth="1"/>
    <col min="16" max="16384" width="9.140625" style="1"/>
  </cols>
  <sheetData>
    <row r="1" spans="1:14" s="3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54</v>
      </c>
      <c r="I1" s="3" t="s">
        <v>55</v>
      </c>
      <c r="J1" s="3" t="s">
        <v>31</v>
      </c>
      <c r="K1" s="3" t="s">
        <v>14</v>
      </c>
      <c r="L1" s="3" t="s">
        <v>26</v>
      </c>
      <c r="M1" s="3" t="s">
        <v>39</v>
      </c>
      <c r="N1" s="3" t="s">
        <v>36</v>
      </c>
    </row>
    <row r="2" spans="1:14" x14ac:dyDescent="0.25">
      <c r="A2" s="1" t="s">
        <v>56</v>
      </c>
      <c r="B2" s="1" t="s">
        <v>57</v>
      </c>
      <c r="C2" s="1">
        <v>7.3470000000000004</v>
      </c>
      <c r="D2" s="1">
        <v>5.1045999999999996</v>
      </c>
      <c r="E2" s="1">
        <v>330</v>
      </c>
      <c r="F2" s="2">
        <v>43249</v>
      </c>
      <c r="H2" s="1">
        <v>357</v>
      </c>
      <c r="I2" s="1">
        <v>0.3</v>
      </c>
      <c r="K2" s="1">
        <v>6.7</v>
      </c>
      <c r="L2" s="1">
        <v>0.2</v>
      </c>
      <c r="N2" s="1">
        <v>25.9</v>
      </c>
    </row>
    <row r="3" spans="1:14" x14ac:dyDescent="0.25">
      <c r="A3" s="1" t="s">
        <v>56</v>
      </c>
      <c r="B3" s="1" t="s">
        <v>57</v>
      </c>
      <c r="C3" s="1">
        <v>7.3470000000000004</v>
      </c>
      <c r="D3" s="1">
        <v>5.1045999999999996</v>
      </c>
      <c r="E3" s="1">
        <v>330</v>
      </c>
      <c r="F3" s="2">
        <v>43256</v>
      </c>
      <c r="H3" s="1">
        <v>296</v>
      </c>
      <c r="I3" s="1">
        <v>0.5</v>
      </c>
      <c r="K3" s="1">
        <v>6.8</v>
      </c>
      <c r="L3" s="1">
        <v>0.1</v>
      </c>
      <c r="N3" s="1">
        <v>26.4</v>
      </c>
    </row>
    <row r="4" spans="1:14" x14ac:dyDescent="0.25">
      <c r="A4" s="1" t="s">
        <v>56</v>
      </c>
      <c r="B4" s="1" t="s">
        <v>57</v>
      </c>
      <c r="C4" s="1">
        <v>7.3470000000000004</v>
      </c>
      <c r="D4" s="1">
        <v>5.1045999999999996</v>
      </c>
      <c r="E4" s="1">
        <v>330</v>
      </c>
      <c r="F4" s="2">
        <v>43263</v>
      </c>
      <c r="H4" s="1">
        <v>361</v>
      </c>
      <c r="I4" s="1">
        <v>1</v>
      </c>
      <c r="K4" s="1">
        <v>6.9</v>
      </c>
      <c r="L4" s="1">
        <v>0.2</v>
      </c>
      <c r="N4" s="1">
        <v>27</v>
      </c>
    </row>
    <row r="5" spans="1:14" x14ac:dyDescent="0.25">
      <c r="A5" s="1" t="s">
        <v>56</v>
      </c>
      <c r="B5" s="1" t="s">
        <v>57</v>
      </c>
      <c r="C5" s="1">
        <v>7.3470000000000004</v>
      </c>
      <c r="D5" s="1">
        <v>5.1045999999999996</v>
      </c>
      <c r="E5" s="1">
        <v>330</v>
      </c>
      <c r="F5" s="2">
        <v>43270</v>
      </c>
      <c r="H5" s="1">
        <v>289</v>
      </c>
      <c r="I5" s="1">
        <v>1.1000000000000001</v>
      </c>
      <c r="K5" s="1">
        <v>6.7</v>
      </c>
      <c r="L5" s="1">
        <v>0.1</v>
      </c>
      <c r="N5" s="1">
        <v>26.1</v>
      </c>
    </row>
    <row r="6" spans="1:14" x14ac:dyDescent="0.25">
      <c r="A6" s="1" t="s">
        <v>56</v>
      </c>
      <c r="B6" s="1" t="s">
        <v>57</v>
      </c>
      <c r="C6" s="1">
        <v>7.3470000000000004</v>
      </c>
      <c r="D6" s="1">
        <v>5.1045999999999996</v>
      </c>
      <c r="E6" s="1">
        <v>330</v>
      </c>
      <c r="F6" s="2">
        <v>43278</v>
      </c>
      <c r="H6" s="1">
        <v>220</v>
      </c>
      <c r="I6" s="1">
        <v>0.8</v>
      </c>
      <c r="K6" s="1">
        <v>6.9</v>
      </c>
      <c r="L6" s="1">
        <v>0.1</v>
      </c>
      <c r="N6" s="1">
        <v>24.6</v>
      </c>
    </row>
    <row r="8" spans="1:14" x14ac:dyDescent="0.25">
      <c r="A8" s="1" t="s">
        <v>23</v>
      </c>
      <c r="H8" s="4">
        <f>AVERAGE(H2:H7)</f>
        <v>304.60000000000002</v>
      </c>
      <c r="I8" s="1">
        <f>AVERAGE(I2:I7)</f>
        <v>0.74</v>
      </c>
      <c r="K8" s="5">
        <f>AVERAGE(K2:K7)</f>
        <v>6.8</v>
      </c>
      <c r="L8" s="5">
        <f>AVERAGE(L2:L7)</f>
        <v>0.13999999999999999</v>
      </c>
      <c r="M8" s="5"/>
      <c r="N8" s="5">
        <f>AVERAGE(N2:N7)</f>
        <v>26</v>
      </c>
    </row>
    <row r="12" spans="1:14" x14ac:dyDescent="0.25">
      <c r="B12" s="3"/>
      <c r="C12" s="3"/>
      <c r="D12" s="3"/>
      <c r="E12" s="3"/>
      <c r="F12" s="3"/>
      <c r="G12" s="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workbookViewId="0">
      <selection activeCell="A5" sqref="A5:F5"/>
    </sheetView>
  </sheetViews>
  <sheetFormatPr defaultRowHeight="15" x14ac:dyDescent="0.25"/>
  <cols>
    <col min="1" max="1" width="33.85546875" style="1" customWidth="1"/>
    <col min="2" max="2" width="13" style="1" customWidth="1"/>
    <col min="3" max="3" width="9.140625" style="1"/>
    <col min="4" max="4" width="9.5703125" style="1" customWidth="1"/>
    <col min="5" max="5" width="9.140625" style="1"/>
    <col min="6" max="7" width="10.28515625" style="1" customWidth="1"/>
    <col min="8" max="8" width="12.7109375" style="1" customWidth="1"/>
    <col min="9" max="9" width="10.28515625" style="1" customWidth="1"/>
    <col min="10" max="12" width="9.140625" style="1"/>
    <col min="13" max="13" width="13.140625" style="1" customWidth="1"/>
    <col min="14" max="14" width="13" style="1" customWidth="1"/>
    <col min="15" max="16384" width="9.140625" style="1"/>
  </cols>
  <sheetData>
    <row r="1" spans="1:14" s="3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11</v>
      </c>
      <c r="H1" s="3" t="s">
        <v>58</v>
      </c>
      <c r="I1" s="3" t="s">
        <v>25</v>
      </c>
      <c r="J1" s="3" t="s">
        <v>59</v>
      </c>
      <c r="K1" s="3" t="s">
        <v>14</v>
      </c>
      <c r="L1" s="3" t="s">
        <v>26</v>
      </c>
      <c r="M1" s="3" t="s">
        <v>39</v>
      </c>
      <c r="N1" s="3" t="s">
        <v>36</v>
      </c>
    </row>
    <row r="2" spans="1:14" x14ac:dyDescent="0.25">
      <c r="A2" s="1" t="s">
        <v>60</v>
      </c>
      <c r="B2" s="1" t="s">
        <v>61</v>
      </c>
      <c r="C2" s="1">
        <v>40.234968000000002</v>
      </c>
      <c r="D2" s="1">
        <v>-80.215907000000001</v>
      </c>
      <c r="E2" s="1">
        <v>295.60000000000002</v>
      </c>
      <c r="F2" s="2">
        <v>43210</v>
      </c>
      <c r="G2" s="2"/>
      <c r="H2" s="2"/>
      <c r="I2" s="4"/>
      <c r="J2" s="1">
        <v>0</v>
      </c>
      <c r="K2" s="1">
        <v>6</v>
      </c>
      <c r="M2" s="1">
        <v>34</v>
      </c>
      <c r="N2" s="1">
        <v>9.8000000000000007</v>
      </c>
    </row>
    <row r="3" spans="1:14" x14ac:dyDescent="0.25">
      <c r="A3" s="1" t="s">
        <v>60</v>
      </c>
      <c r="B3" s="1" t="s">
        <v>61</v>
      </c>
      <c r="C3" s="1">
        <v>40.234968000000002</v>
      </c>
      <c r="D3" s="1">
        <v>-80.215907000000001</v>
      </c>
      <c r="E3" s="1">
        <v>295.60000000000002</v>
      </c>
      <c r="F3" s="2">
        <v>43217</v>
      </c>
      <c r="G3" s="2"/>
      <c r="H3" s="2"/>
      <c r="I3" s="4"/>
      <c r="J3" s="1">
        <v>2.5</v>
      </c>
      <c r="K3" s="1">
        <v>5</v>
      </c>
      <c r="M3" s="1">
        <v>34</v>
      </c>
      <c r="N3" s="1">
        <v>13</v>
      </c>
    </row>
    <row r="4" spans="1:14" x14ac:dyDescent="0.25">
      <c r="A4" s="1" t="s">
        <v>60</v>
      </c>
      <c r="B4" s="1" t="s">
        <v>61</v>
      </c>
      <c r="C4" s="1">
        <v>40.234968000000002</v>
      </c>
      <c r="D4" s="1">
        <v>-80.215907000000001</v>
      </c>
      <c r="E4" s="1">
        <v>295.60000000000002</v>
      </c>
      <c r="F4" s="2">
        <v>43222</v>
      </c>
      <c r="G4" s="2"/>
      <c r="H4" s="2"/>
      <c r="I4" s="4">
        <v>4</v>
      </c>
      <c r="J4" s="1">
        <v>5</v>
      </c>
      <c r="K4" s="1">
        <v>5</v>
      </c>
      <c r="N4" s="1">
        <v>13.9</v>
      </c>
    </row>
    <row r="5" spans="1:14" x14ac:dyDescent="0.25">
      <c r="A5" s="1" t="s">
        <v>60</v>
      </c>
      <c r="B5" s="1" t="s">
        <v>61</v>
      </c>
      <c r="C5" s="1">
        <v>40.234968000000002</v>
      </c>
      <c r="D5" s="1">
        <v>-80.215907000000001</v>
      </c>
      <c r="E5" s="1">
        <v>295.60000000000002</v>
      </c>
      <c r="F5" s="2">
        <v>43224</v>
      </c>
      <c r="G5" s="2"/>
      <c r="H5" s="2"/>
      <c r="I5" s="4">
        <v>6</v>
      </c>
      <c r="J5" s="1">
        <v>0</v>
      </c>
      <c r="K5" s="1">
        <v>4</v>
      </c>
    </row>
    <row r="6" spans="1:14" x14ac:dyDescent="0.25">
      <c r="I6" s="4"/>
    </row>
    <row r="7" spans="1:14" x14ac:dyDescent="0.25">
      <c r="A7" s="1" t="s">
        <v>23</v>
      </c>
      <c r="I7" s="4">
        <f>AVERAGE(I4:I6)</f>
        <v>5</v>
      </c>
      <c r="J7" s="5">
        <f>AVERAGE(J2:J5)</f>
        <v>1.875</v>
      </c>
      <c r="K7" s="1">
        <f>AVERAGE(K2:K5)</f>
        <v>5</v>
      </c>
      <c r="M7" s="1">
        <v>34</v>
      </c>
      <c r="N7" s="5">
        <f>AVERAGE(N2:N5)</f>
        <v>12.233333333333334</v>
      </c>
    </row>
    <row r="9" spans="1:14" x14ac:dyDescent="0.25">
      <c r="A9" s="8" t="s">
        <v>62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</row>
  </sheetData>
  <mergeCells count="1">
    <mergeCell ref="A9:N9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2"/>
  <sheetViews>
    <sheetView tabSelected="1" workbookViewId="0">
      <selection activeCell="F33" sqref="F33"/>
    </sheetView>
  </sheetViews>
  <sheetFormatPr defaultRowHeight="15" x14ac:dyDescent="0.25"/>
  <cols>
    <col min="1" max="1" width="22.7109375" style="1" customWidth="1"/>
    <col min="2" max="2" width="30" style="1" customWidth="1"/>
    <col min="3" max="3" width="9.140625" style="1"/>
    <col min="4" max="4" width="10.28515625" style="1" customWidth="1"/>
    <col min="5" max="5" width="5.5703125" style="1" customWidth="1"/>
    <col min="6" max="6" width="13.5703125" style="1" customWidth="1"/>
    <col min="7" max="7" width="9.140625" style="4"/>
    <col min="8" max="8" width="11.85546875" style="4" customWidth="1"/>
    <col min="9" max="9" width="9.28515625" style="5" customWidth="1"/>
    <col min="10" max="10" width="9.140625" style="5"/>
    <col min="11" max="11" width="6.7109375" style="5" customWidth="1"/>
    <col min="12" max="12" width="8" style="4" customWidth="1"/>
    <col min="13" max="13" width="12.5703125" style="1" customWidth="1"/>
    <col min="14" max="14" width="9.140625" style="5"/>
    <col min="15" max="16384" width="9.140625" style="1"/>
  </cols>
  <sheetData>
    <row r="1" spans="1:14" s="3" customFormat="1" ht="45" x14ac:dyDescent="0.25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11" t="s">
        <v>11</v>
      </c>
      <c r="H1" s="11" t="s">
        <v>58</v>
      </c>
      <c r="I1" s="10" t="s">
        <v>25</v>
      </c>
      <c r="J1" s="10" t="s">
        <v>59</v>
      </c>
      <c r="K1" s="10" t="s">
        <v>14</v>
      </c>
      <c r="L1" s="11" t="s">
        <v>26</v>
      </c>
      <c r="M1" s="3" t="s">
        <v>39</v>
      </c>
      <c r="N1" s="10" t="s">
        <v>36</v>
      </c>
    </row>
    <row r="3" spans="1:14" x14ac:dyDescent="0.25">
      <c r="A3" s="1" t="s">
        <v>6</v>
      </c>
      <c r="B3" s="1" t="s">
        <v>7</v>
      </c>
      <c r="C3" s="1">
        <v>41.211100000000002</v>
      </c>
      <c r="D3" s="1">
        <v>-73.140600000000006</v>
      </c>
      <c r="E3" s="1">
        <v>35</v>
      </c>
      <c r="F3" s="2" t="s">
        <v>63</v>
      </c>
      <c r="G3" s="4">
        <v>4.5</v>
      </c>
      <c r="H3" s="4">
        <v>340.83333333333331</v>
      </c>
      <c r="K3" s="5">
        <v>5.4600000000000009</v>
      </c>
      <c r="N3" s="5">
        <v>8.3777777777777782</v>
      </c>
    </row>
    <row r="4" spans="1:14" x14ac:dyDescent="0.25">
      <c r="A4" s="1" t="s">
        <v>6</v>
      </c>
      <c r="B4" s="1" t="s">
        <v>8</v>
      </c>
      <c r="C4" s="1">
        <v>41.211100000000002</v>
      </c>
      <c r="D4" s="1">
        <v>-73.140600000000006</v>
      </c>
      <c r="E4" s="1">
        <v>35</v>
      </c>
      <c r="F4" s="2" t="s">
        <v>65</v>
      </c>
      <c r="G4" s="4">
        <v>4.166666666666667</v>
      </c>
      <c r="H4" s="4">
        <v>340.42857142857144</v>
      </c>
      <c r="K4" s="5">
        <v>5.5180000000000007</v>
      </c>
      <c r="N4" s="5">
        <v>5.4818181818181815</v>
      </c>
    </row>
    <row r="5" spans="1:14" x14ac:dyDescent="0.25">
      <c r="A5" s="1" t="s">
        <v>6</v>
      </c>
      <c r="B5" s="1" t="s">
        <v>9</v>
      </c>
      <c r="C5" s="1">
        <v>41.211100000000002</v>
      </c>
      <c r="D5" s="1">
        <v>-73.140600000000006</v>
      </c>
      <c r="E5" s="1">
        <v>35</v>
      </c>
      <c r="F5" s="2" t="s">
        <v>64</v>
      </c>
      <c r="G5" s="1">
        <v>4</v>
      </c>
      <c r="H5" s="4">
        <v>325.71428571428572</v>
      </c>
      <c r="K5" s="5">
        <v>5.5249999999999995</v>
      </c>
      <c r="L5" s="9"/>
      <c r="N5" s="5">
        <v>9.2099999999999991</v>
      </c>
    </row>
    <row r="7" spans="1:14" x14ac:dyDescent="0.25">
      <c r="A7" s="1" t="s">
        <v>20</v>
      </c>
      <c r="B7" s="1" t="s">
        <v>21</v>
      </c>
      <c r="C7" s="1">
        <v>46.275292999999998</v>
      </c>
      <c r="D7" s="1">
        <v>16.316451000000001</v>
      </c>
      <c r="E7" s="1">
        <v>169</v>
      </c>
      <c r="F7" s="12">
        <v>43191</v>
      </c>
      <c r="H7" s="4">
        <v>582.57142857142856</v>
      </c>
      <c r="I7" s="5">
        <v>8.1</v>
      </c>
      <c r="K7" s="5">
        <v>7.4714285714285724</v>
      </c>
      <c r="N7" s="5">
        <v>9</v>
      </c>
    </row>
    <row r="8" spans="1:14" x14ac:dyDescent="0.25">
      <c r="A8" s="1" t="s">
        <v>20</v>
      </c>
      <c r="B8" s="1" t="s">
        <v>32</v>
      </c>
      <c r="C8" s="1">
        <v>46.275292999999998</v>
      </c>
      <c r="D8" s="1">
        <v>16.316451000000001</v>
      </c>
      <c r="E8" s="1">
        <v>169</v>
      </c>
      <c r="F8" s="1" t="s">
        <v>66</v>
      </c>
      <c r="H8" s="4">
        <v>663</v>
      </c>
      <c r="K8" s="5">
        <v>7.35</v>
      </c>
      <c r="N8" s="5">
        <v>15</v>
      </c>
    </row>
    <row r="10" spans="1:14" x14ac:dyDescent="0.25">
      <c r="A10" s="3" t="s">
        <v>37</v>
      </c>
      <c r="B10" s="3" t="s">
        <v>38</v>
      </c>
      <c r="C10" s="3">
        <v>36.115000000000002</v>
      </c>
      <c r="D10" s="3">
        <v>-77.102500000000006</v>
      </c>
      <c r="E10" s="3">
        <v>97.5</v>
      </c>
      <c r="F10" s="7">
        <v>43212</v>
      </c>
      <c r="G10" s="3"/>
      <c r="H10" s="11">
        <v>40</v>
      </c>
      <c r="I10" s="10"/>
      <c r="J10" s="10"/>
      <c r="K10" s="10"/>
      <c r="L10" s="11">
        <v>6.8</v>
      </c>
      <c r="M10" s="3"/>
      <c r="N10" s="10">
        <v>14</v>
      </c>
    </row>
    <row r="12" spans="1:14" x14ac:dyDescent="0.25">
      <c r="A12" s="1" t="s">
        <v>28</v>
      </c>
      <c r="B12" s="1" t="s">
        <v>29</v>
      </c>
      <c r="C12" s="1">
        <v>42.085521</v>
      </c>
      <c r="D12" s="1">
        <v>-83.209165999999996</v>
      </c>
      <c r="E12" s="1">
        <v>176.7</v>
      </c>
      <c r="F12" s="2" t="s">
        <v>66</v>
      </c>
      <c r="G12" s="1"/>
      <c r="H12" s="4">
        <v>291.90909090909093</v>
      </c>
      <c r="I12" s="5">
        <v>8.5</v>
      </c>
      <c r="K12" s="5">
        <v>7.6999999999999993</v>
      </c>
      <c r="L12" s="4">
        <v>0.53809523809523829</v>
      </c>
      <c r="M12" s="5"/>
      <c r="N12" s="5">
        <v>17.859090909090909</v>
      </c>
    </row>
    <row r="13" spans="1:14" x14ac:dyDescent="0.25">
      <c r="A13" s="1" t="s">
        <v>28</v>
      </c>
      <c r="B13" s="1" t="s">
        <v>40</v>
      </c>
      <c r="C13" s="1">
        <v>42.085521</v>
      </c>
      <c r="D13" s="1">
        <v>-83.209165999999996</v>
      </c>
      <c r="E13" s="1">
        <v>176.7</v>
      </c>
      <c r="F13" s="2" t="s">
        <v>66</v>
      </c>
      <c r="H13" s="4">
        <v>217.2</v>
      </c>
      <c r="I13" s="5">
        <v>8.68</v>
      </c>
      <c r="K13" s="5">
        <v>8.56</v>
      </c>
      <c r="N13" s="5">
        <v>7.5200000000000005</v>
      </c>
    </row>
    <row r="14" spans="1:14" x14ac:dyDescent="0.25">
      <c r="A14" s="1" t="s">
        <v>28</v>
      </c>
      <c r="B14" s="1" t="s">
        <v>41</v>
      </c>
      <c r="C14" s="1">
        <v>42.085521</v>
      </c>
      <c r="D14" s="1">
        <v>-83.209165999999996</v>
      </c>
      <c r="E14" s="1">
        <v>176.7</v>
      </c>
      <c r="F14" s="2" t="s">
        <v>66</v>
      </c>
      <c r="G14" s="1"/>
      <c r="H14" s="4">
        <f>AVERAGE(H8:H13)</f>
        <v>303.02727272727276</v>
      </c>
      <c r="I14" s="5">
        <f>AVERAGE(I8:I12)</f>
        <v>8.5</v>
      </c>
      <c r="K14" s="5">
        <f>AVERAGE(K8:K13)</f>
        <v>7.87</v>
      </c>
      <c r="N14" s="5">
        <f>AVERAGE(N8:N13)</f>
        <v>13.594772727272728</v>
      </c>
    </row>
    <row r="15" spans="1:14" x14ac:dyDescent="0.25">
      <c r="A15" s="1" t="s">
        <v>28</v>
      </c>
      <c r="B15" s="1" t="s">
        <v>42</v>
      </c>
      <c r="C15" s="1">
        <v>42.085521</v>
      </c>
      <c r="D15" s="1">
        <v>-83.209165999999996</v>
      </c>
      <c r="E15" s="1">
        <v>176.7</v>
      </c>
      <c r="F15" s="2" t="s">
        <v>66</v>
      </c>
      <c r="G15" s="1"/>
      <c r="H15" s="4">
        <f>AVERAGE(H9:H14)</f>
        <v>213.03409090909093</v>
      </c>
      <c r="I15" s="5">
        <f>AVERAGE(I9:I14)</f>
        <v>8.56</v>
      </c>
      <c r="K15" s="5">
        <f>AVERAGE(K9:K14)</f>
        <v>8.043333333333333</v>
      </c>
      <c r="L15" s="4">
        <f>AVERAGE(L9:L14)</f>
        <v>3.6690476190476189</v>
      </c>
      <c r="N15" s="5">
        <f>AVERAGE(N9:N14)</f>
        <v>13.24346590909091</v>
      </c>
    </row>
    <row r="17" spans="1:14" x14ac:dyDescent="0.25">
      <c r="A17" s="1" t="s">
        <v>50</v>
      </c>
      <c r="B17" s="1" t="s">
        <v>52</v>
      </c>
      <c r="C17" s="1">
        <v>41.365099999999998</v>
      </c>
      <c r="D17" s="1">
        <v>-73.755979999999994</v>
      </c>
      <c r="E17" s="1">
        <v>197</v>
      </c>
      <c r="F17" s="2" t="s">
        <v>66</v>
      </c>
      <c r="G17" s="4">
        <v>105.71428571428571</v>
      </c>
      <c r="H17" s="4">
        <v>609.71428571428567</v>
      </c>
      <c r="I17" s="5">
        <v>11.923076923076923</v>
      </c>
      <c r="J17" s="5">
        <v>0.99285714285714277</v>
      </c>
      <c r="K17" s="5">
        <v>7.5571428571428569</v>
      </c>
      <c r="L17" s="4">
        <v>0.4</v>
      </c>
      <c r="M17" s="1">
        <v>109.6</v>
      </c>
      <c r="N17" s="5">
        <v>11.5</v>
      </c>
    </row>
    <row r="18" spans="1:14" x14ac:dyDescent="0.25">
      <c r="A18" s="1" t="s">
        <v>50</v>
      </c>
      <c r="B18" s="1" t="s">
        <v>53</v>
      </c>
      <c r="C18" s="1">
        <v>41.3658</v>
      </c>
      <c r="D18" s="1">
        <v>-73.755700000000004</v>
      </c>
      <c r="E18" s="1">
        <v>198</v>
      </c>
      <c r="F18" s="2" t="s">
        <v>66</v>
      </c>
      <c r="G18" s="4">
        <v>102.85714285714286</v>
      </c>
      <c r="H18" s="4">
        <v>579.21428571428567</v>
      </c>
      <c r="I18" s="5">
        <v>13.214285714285714</v>
      </c>
      <c r="J18" s="5">
        <v>1.0923076923076922</v>
      </c>
      <c r="K18" s="5">
        <v>7.6642857142857137</v>
      </c>
      <c r="L18" s="4">
        <v>0.41</v>
      </c>
      <c r="N18" s="5">
        <v>12.807142857142859</v>
      </c>
    </row>
    <row r="20" spans="1:14" x14ac:dyDescent="0.25">
      <c r="A20" s="1" t="s">
        <v>56</v>
      </c>
      <c r="B20" s="1" t="s">
        <v>57</v>
      </c>
      <c r="C20" s="1">
        <v>7.3470000000000004</v>
      </c>
      <c r="D20" s="1">
        <v>5.1045999999999996</v>
      </c>
      <c r="E20" s="1">
        <v>330</v>
      </c>
      <c r="F20" s="2" t="s">
        <v>67</v>
      </c>
      <c r="G20" s="1"/>
      <c r="H20" s="4">
        <f>AVERAGE(H14:H19)</f>
        <v>426.24748376623381</v>
      </c>
      <c r="I20" s="5">
        <v>0.74</v>
      </c>
      <c r="K20" s="5">
        <f>AVERAGE(K14:K19)</f>
        <v>7.7836904761904764</v>
      </c>
      <c r="L20" s="5">
        <f>AVERAGE(L14:L19)</f>
        <v>1.4930158730158729</v>
      </c>
      <c r="M20" s="5"/>
      <c r="N20" s="5">
        <f>AVERAGE(N14:N19)</f>
        <v>12.786345373376625</v>
      </c>
    </row>
    <row r="22" spans="1:14" x14ac:dyDescent="0.25">
      <c r="A22" s="1" t="s">
        <v>60</v>
      </c>
      <c r="B22" s="1" t="s">
        <v>61</v>
      </c>
      <c r="C22" s="1">
        <v>40.234968000000002</v>
      </c>
      <c r="D22" s="1">
        <v>-80.215907000000001</v>
      </c>
      <c r="E22" s="1">
        <v>295.60000000000002</v>
      </c>
      <c r="F22" s="2" t="s">
        <v>66</v>
      </c>
      <c r="G22" s="1"/>
      <c r="H22" s="1"/>
      <c r="I22" s="5">
        <v>5</v>
      </c>
      <c r="J22" s="5">
        <f>AVERAGE(J17:J20)</f>
        <v>1.0425824175824174</v>
      </c>
      <c r="K22" s="5">
        <f>AVERAGE(K17:K20)</f>
        <v>7.6683730158730157</v>
      </c>
      <c r="L22" s="1"/>
      <c r="M22" s="1">
        <v>34</v>
      </c>
      <c r="N22" s="5">
        <f>AVERAGE(N17:N20)</f>
        <v>12.364496076839828</v>
      </c>
    </row>
  </sheetData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MichiganShumateSiteData</vt:lpstr>
      <vt:lpstr>CTData</vt:lpstr>
      <vt:lpstr>CroatiaData</vt:lpstr>
      <vt:lpstr>MarylandData</vt:lpstr>
      <vt:lpstr>MichiganData</vt:lpstr>
      <vt:lpstr>NewYorkData</vt:lpstr>
      <vt:lpstr>NigerianData</vt:lpstr>
      <vt:lpstr>PAData</vt:lpstr>
      <vt:lpstr>AllSchools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Nancy</dc:creator>
  <cp:lastModifiedBy>Nancy</cp:lastModifiedBy>
  <dcterms:created xsi:type="dcterms:W3CDTF">2018-06-20T16:26:04Z</dcterms:created>
  <dcterms:modified xsi:type="dcterms:W3CDTF">2018-07-25T18:37:08Z</dcterms:modified>
</cp:coreProperties>
</file>